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/>
  <bookViews>
    <workbookView xWindow="0" yWindow="0" windowWidth="25605" windowHeight="13500" firstSheet="15" activeTab="19"/>
  </bookViews>
  <sheets>
    <sheet name="4 Villages" sheetId="1" r:id="rId1"/>
    <sheet name="Alsager 5" sheetId="2" r:id="rId2"/>
    <sheet name="Trafford 10k" sheetId="3" r:id="rId3"/>
    <sheet name="Wilmslow Half" sheetId="4" r:id="rId4"/>
    <sheet name="Chester 5" sheetId="5" r:id="rId5"/>
    <sheet name="Buxworth 5" sheetId="6" r:id="rId6"/>
    <sheet name="Christleton 5k" sheetId="7" r:id="rId7"/>
    <sheet name="Warrington 10k" sheetId="8" r:id="rId8"/>
    <sheet name="Wizard 5" sheetId="9" r:id="rId9"/>
    <sheet name="Buxton 4" sheetId="10" r:id="rId10"/>
    <sheet name="Meerbrook 15k" sheetId="11" r:id="rId11"/>
    <sheet name="Birchwood 10k" sheetId="12" r:id="rId12"/>
    <sheet name="Bollington 10k" sheetId="13" r:id="rId13"/>
    <sheet name="Gawsworth 10k" sheetId="14" r:id="rId14"/>
    <sheet name="Sandbach 10k" sheetId="15" r:id="rId15"/>
    <sheet name="Congleton Half" sheetId="16" r:id="rId16"/>
    <sheet name="Langley 7" sheetId="17" r:id="rId17"/>
    <sheet name="Cheddleton 10k" sheetId="18" r:id="rId18"/>
    <sheet name="Stockport 10" sheetId="19" r:id="rId19"/>
    <sheet name="Overall Points Male" sheetId="20" r:id="rId20"/>
    <sheet name="Overall Points Female" sheetId="21" r:id="rId21"/>
  </sheets>
  <definedNames>
    <definedName name="_xlnm._FilterDatabase" localSheetId="19" hidden="1">'Overall Points Male'!$A$1:$T$88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7" i="21"/>
  <c r="U21"/>
  <c r="U8"/>
  <c r="U4"/>
  <c r="U3"/>
  <c r="U55" i="20"/>
  <c r="U48"/>
  <c r="U41"/>
  <c r="U29"/>
  <c r="U28"/>
  <c r="U26"/>
  <c r="U24"/>
  <c r="U16"/>
  <c r="U15"/>
  <c r="U11"/>
  <c r="U10"/>
  <c r="U9"/>
  <c r="U6"/>
  <c r="U5"/>
  <c r="U4"/>
  <c r="U3"/>
  <c r="C5" i="14"/>
  <c r="C18" i="5"/>
  <c r="C17"/>
  <c r="C16"/>
  <c r="C15"/>
  <c r="C14"/>
  <c r="C13"/>
  <c r="C12"/>
  <c r="C11"/>
  <c r="C10"/>
  <c r="C9"/>
  <c r="C8"/>
  <c r="C7"/>
  <c r="C6"/>
  <c r="C5"/>
  <c r="C4"/>
  <c r="C3"/>
  <c r="C46" i="4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C17" i="3"/>
  <c r="C16"/>
  <c r="C15"/>
  <c r="C14"/>
  <c r="C13"/>
  <c r="C12"/>
  <c r="C11"/>
  <c r="C10"/>
  <c r="C9"/>
  <c r="C8"/>
  <c r="C7"/>
  <c r="C6"/>
  <c r="C5"/>
  <c r="C4"/>
  <c r="C3"/>
  <c r="C24" i="2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C16" i="1"/>
  <c r="C15"/>
  <c r="C14"/>
  <c r="C13"/>
  <c r="C12"/>
  <c r="C11"/>
  <c r="C10"/>
  <c r="C9"/>
  <c r="C8"/>
  <c r="C7"/>
  <c r="C6"/>
  <c r="C5"/>
  <c r="C4"/>
  <c r="C3"/>
</calcChain>
</file>

<file path=xl/sharedStrings.xml><?xml version="1.0" encoding="utf-8"?>
<sst xmlns="http://schemas.openxmlformats.org/spreadsheetml/2006/main" count="814" uniqueCount="315">
  <si>
    <t>Runners</t>
  </si>
  <si>
    <t>Chip Time</t>
  </si>
  <si>
    <t>Points</t>
  </si>
  <si>
    <t>1st Male</t>
  </si>
  <si>
    <t>1st Female</t>
  </si>
  <si>
    <t>Mark Walker</t>
  </si>
  <si>
    <t>1:19:19</t>
  </si>
  <si>
    <t>Scott Wilson</t>
  </si>
  <si>
    <t>1:21:55</t>
  </si>
  <si>
    <t>Kristy Readman</t>
  </si>
  <si>
    <t>1:25:39</t>
  </si>
  <si>
    <t>Carl Hannaghan</t>
  </si>
  <si>
    <t>1:26:45</t>
  </si>
  <si>
    <t>Richard Brown</t>
  </si>
  <si>
    <t>1:31:39</t>
  </si>
  <si>
    <t>Ewan Edmondson</t>
  </si>
  <si>
    <t>1:33:10</t>
  </si>
  <si>
    <t>Philip Barnes</t>
  </si>
  <si>
    <t>1:34:37</t>
  </si>
  <si>
    <t>Chris Harbron</t>
  </si>
  <si>
    <t>1:34:47</t>
  </si>
  <si>
    <t>Keith Mulholland</t>
  </si>
  <si>
    <t>1:35:38</t>
  </si>
  <si>
    <t>Ray O'Keefe</t>
  </si>
  <si>
    <t>1:38:01</t>
  </si>
  <si>
    <t>Doug Hughes</t>
  </si>
  <si>
    <t>1:39:11</t>
  </si>
  <si>
    <t xml:space="preserve">Mark Stanbridge </t>
  </si>
  <si>
    <t>1:39:13</t>
  </si>
  <si>
    <t>Daisy Pickles</t>
  </si>
  <si>
    <t>1:41:51</t>
  </si>
  <si>
    <t>Aaron Dane</t>
  </si>
  <si>
    <t>1:59:51</t>
  </si>
  <si>
    <t>Catherine Walton</t>
  </si>
  <si>
    <t>2:30:24</t>
  </si>
  <si>
    <t>James Noakes</t>
  </si>
  <si>
    <t>0:27:43</t>
  </si>
  <si>
    <t>0:26:51</t>
  </si>
  <si>
    <t>0:29:18</t>
  </si>
  <si>
    <t>Sarah Harris</t>
  </si>
  <si>
    <t>0:30:36</t>
  </si>
  <si>
    <t>Jason Justice</t>
  </si>
  <si>
    <t>0:31:36</t>
  </si>
  <si>
    <t>0:32:44</t>
  </si>
  <si>
    <t>Anne Farmer</t>
  </si>
  <si>
    <t>0:33:09</t>
  </si>
  <si>
    <t>0:33:15</t>
  </si>
  <si>
    <t>Paula Nimmo</t>
  </si>
  <si>
    <t>0:33:37</t>
  </si>
  <si>
    <t>Robert Whitby</t>
  </si>
  <si>
    <t>0:34:11</t>
  </si>
  <si>
    <t>Jonnie Plumb</t>
  </si>
  <si>
    <t>0:34:32</t>
  </si>
  <si>
    <t>0:34:33</t>
  </si>
  <si>
    <t>Marc Bradford</t>
  </si>
  <si>
    <t>0:34:48</t>
  </si>
  <si>
    <t>0:35:21</t>
  </si>
  <si>
    <t>Robert Hasler</t>
  </si>
  <si>
    <t>0:35:39</t>
  </si>
  <si>
    <t>Nina Moss</t>
  </si>
  <si>
    <t>0:35:59</t>
  </si>
  <si>
    <t>Mark Wheelton</t>
  </si>
  <si>
    <t>0:37:27</t>
  </si>
  <si>
    <t>Steve Lomas</t>
  </si>
  <si>
    <t>0:39:02</t>
  </si>
  <si>
    <t>Neil Murphy</t>
  </si>
  <si>
    <t>0:39:22</t>
  </si>
  <si>
    <t>Stewart Waudby</t>
  </si>
  <si>
    <t>0:40:44</t>
  </si>
  <si>
    <t>Colin Ardron</t>
  </si>
  <si>
    <t>0:40:47</t>
  </si>
  <si>
    <t>David Hancock</t>
  </si>
  <si>
    <t>0:41:52</t>
  </si>
  <si>
    <t>Maria David</t>
  </si>
  <si>
    <t>0:44:37</t>
  </si>
  <si>
    <t>Sarah Quigley</t>
  </si>
  <si>
    <t>0:51:58</t>
  </si>
  <si>
    <t>Andrew McEvoy</t>
  </si>
  <si>
    <t>0:32:48</t>
  </si>
  <si>
    <t>Gary Willcock</t>
  </si>
  <si>
    <t>0:39:09</t>
  </si>
  <si>
    <t>0:39:21</t>
  </si>
  <si>
    <t>0:39:39</t>
  </si>
  <si>
    <t>0:41:27</t>
  </si>
  <si>
    <t>0:42:25</t>
  </si>
  <si>
    <t>Rachel Lawrance</t>
  </si>
  <si>
    <t>0:42:40</t>
  </si>
  <si>
    <t>0:42:48</t>
  </si>
  <si>
    <t>0:43:08</t>
  </si>
  <si>
    <t>Francis Pyatt</t>
  </si>
  <si>
    <t>0:43:38</t>
  </si>
  <si>
    <t>0:43:53</t>
  </si>
  <si>
    <t>0:47:27</t>
  </si>
  <si>
    <t>0:48:08</t>
  </si>
  <si>
    <t>0:48:48</t>
  </si>
  <si>
    <t>0:49:53</t>
  </si>
  <si>
    <t>Dave Hancock</t>
  </si>
  <si>
    <t>0:52:56</t>
  </si>
  <si>
    <t>1:18:10</t>
  </si>
  <si>
    <t>1:06:01</t>
  </si>
  <si>
    <t>1:15:28</t>
  </si>
  <si>
    <t>Andrew Bradley</t>
  </si>
  <si>
    <t>1:24:31</t>
  </si>
  <si>
    <t>1:26:32</t>
  </si>
  <si>
    <t>Paul Sharp</t>
  </si>
  <si>
    <t>1:27:45</t>
  </si>
  <si>
    <t>1:27:56</t>
  </si>
  <si>
    <t>1:28:43</t>
  </si>
  <si>
    <t>1:31:09</t>
  </si>
  <si>
    <t>1:31:29</t>
  </si>
  <si>
    <t>Alan Wardle</t>
  </si>
  <si>
    <t>1:32:07</t>
  </si>
  <si>
    <t>Garry Jones</t>
  </si>
  <si>
    <t>1:32:56</t>
  </si>
  <si>
    <t>1:33:22</t>
  </si>
  <si>
    <t>Andrew Rowson</t>
  </si>
  <si>
    <t>1:33:55</t>
  </si>
  <si>
    <t>1:34:27</t>
  </si>
  <si>
    <t>1:34:48</t>
  </si>
  <si>
    <t>Andrew Gray</t>
  </si>
  <si>
    <t>1:34:52</t>
  </si>
  <si>
    <t>1:36:09</t>
  </si>
  <si>
    <t>Joe De Sousa</t>
  </si>
  <si>
    <t>1:36:49</t>
  </si>
  <si>
    <t>1:37:11</t>
  </si>
  <si>
    <t>1:38:57</t>
  </si>
  <si>
    <t>Liz Smith</t>
  </si>
  <si>
    <t>1:40:02</t>
  </si>
  <si>
    <t>1:41:42</t>
  </si>
  <si>
    <t>David Tucker</t>
  </si>
  <si>
    <t>1:44:48</t>
  </si>
  <si>
    <t>Nel Moore</t>
  </si>
  <si>
    <t>1:46:35</t>
  </si>
  <si>
    <t>Kevin McQue</t>
  </si>
  <si>
    <t>Tony Neild</t>
  </si>
  <si>
    <t>1:46:57</t>
  </si>
  <si>
    <t>Fiona Wilson</t>
  </si>
  <si>
    <t>1:50:41</t>
  </si>
  <si>
    <t>Andrew Ratcliffe</t>
  </si>
  <si>
    <t>1:49:39</t>
  </si>
  <si>
    <t>David Larkin</t>
  </si>
  <si>
    <t>1:49:23</t>
  </si>
  <si>
    <t>James Bones</t>
  </si>
  <si>
    <t>1:51:32</t>
  </si>
  <si>
    <t>Ian Woodrock</t>
  </si>
  <si>
    <t>1:55:05</t>
  </si>
  <si>
    <t>Peter Vince</t>
  </si>
  <si>
    <t>1:53:41</t>
  </si>
  <si>
    <t>Gemma Moorhouse</t>
  </si>
  <si>
    <t>1:54:14</t>
  </si>
  <si>
    <t>Tony Burton</t>
  </si>
  <si>
    <t>1:56:42</t>
  </si>
  <si>
    <t>Lynne Graves</t>
  </si>
  <si>
    <t>1:57:27</t>
  </si>
  <si>
    <t>Emma Mason</t>
  </si>
  <si>
    <t>1:58:36</t>
  </si>
  <si>
    <t>1:58:38</t>
  </si>
  <si>
    <t>Jordan Ross</t>
  </si>
  <si>
    <t>2:03:58</t>
  </si>
  <si>
    <t>Harry Newton</t>
  </si>
  <si>
    <t>2:12:32</t>
  </si>
  <si>
    <t>Nina Kennerley</t>
  </si>
  <si>
    <t>2:11:08</t>
  </si>
  <si>
    <t>Lindsey Russell</t>
  </si>
  <si>
    <t>2:11:15</t>
  </si>
  <si>
    <t>Dawn Devine</t>
  </si>
  <si>
    <t>2:17:11</t>
  </si>
  <si>
    <t>2:18:28</t>
  </si>
  <si>
    <t>Savitri McAsey</t>
  </si>
  <si>
    <t>2:20:41</t>
  </si>
  <si>
    <t>Wendy Boardman</t>
  </si>
  <si>
    <t>2:21:20</t>
  </si>
  <si>
    <t>Louise Brown</t>
  </si>
  <si>
    <t>2:22:10</t>
  </si>
  <si>
    <t>Gun Time</t>
  </si>
  <si>
    <t>Chris Bentley</t>
  </si>
  <si>
    <t>0:30:11</t>
  </si>
  <si>
    <t>Carl Hanaghan</t>
  </si>
  <si>
    <t>0:32:11</t>
  </si>
  <si>
    <t>0:32:14</t>
  </si>
  <si>
    <t>Kristy  Readman</t>
  </si>
  <si>
    <t>0:32:24</t>
  </si>
  <si>
    <t>James Shering</t>
  </si>
  <si>
    <t>0:33:08</t>
  </si>
  <si>
    <t>0:34:03</t>
  </si>
  <si>
    <t>0:34:50</t>
  </si>
  <si>
    <t>0:35:05</t>
  </si>
  <si>
    <t>Tracey Wardle</t>
  </si>
  <si>
    <t>0:37:10</t>
  </si>
  <si>
    <t>0:37:23</t>
  </si>
  <si>
    <t>Dave Larkin</t>
  </si>
  <si>
    <t>0:37:48</t>
  </si>
  <si>
    <t>0:38:39</t>
  </si>
  <si>
    <t>Barbara Murray</t>
  </si>
  <si>
    <t>0:40:38</t>
  </si>
  <si>
    <t>Andrew Wardle</t>
  </si>
  <si>
    <t>0:42:29</t>
  </si>
  <si>
    <t>0:42:53</t>
  </si>
  <si>
    <t>Ray O’Keefe</t>
  </si>
  <si>
    <t>Mark Stanbridge</t>
  </si>
  <si>
    <t>Terry Neild</t>
  </si>
  <si>
    <t>Andy Lamont</t>
  </si>
  <si>
    <t>Babara Murray</t>
  </si>
  <si>
    <t xml:space="preserve"> Runners</t>
  </si>
  <si>
    <t>GunTime</t>
  </si>
  <si>
    <t>Kristy Gill</t>
  </si>
  <si>
    <t>Time</t>
  </si>
  <si>
    <t>1st Femaie</t>
  </si>
  <si>
    <t>Peter Nield</t>
  </si>
  <si>
    <t>Jonathan Reeh</t>
  </si>
  <si>
    <t>Jonathan Hill</t>
  </si>
  <si>
    <t>Neil Hey</t>
  </si>
  <si>
    <t>Rachael Lawrance</t>
  </si>
  <si>
    <t>Richard Pankhurst</t>
  </si>
  <si>
    <t>Sophie Flanagan</t>
  </si>
  <si>
    <t>Den Massett</t>
  </si>
  <si>
    <t>Angus Tennant</t>
  </si>
  <si>
    <t>Emma Beveridge</t>
  </si>
  <si>
    <t xml:space="preserve">1st Male </t>
  </si>
  <si>
    <t>Louisa Whittingham</t>
  </si>
  <si>
    <t>Tim Stock</t>
  </si>
  <si>
    <t>Martin Platt</t>
  </si>
  <si>
    <t>Catharine Crossley</t>
  </si>
  <si>
    <t>George Barker</t>
  </si>
  <si>
    <t>James Sherratt</t>
  </si>
  <si>
    <t>Philip Holdsworth</t>
  </si>
  <si>
    <t>Carol Upton</t>
  </si>
  <si>
    <t>Melanie Power</t>
  </si>
  <si>
    <t>Jenny Heys</t>
  </si>
  <si>
    <t>John Mooney</t>
  </si>
  <si>
    <t>Helen Evans</t>
  </si>
  <si>
    <t>Sean Connelly</t>
  </si>
  <si>
    <t>Andrea Frost</t>
  </si>
  <si>
    <t>Matthew Grove</t>
  </si>
  <si>
    <t>David James</t>
  </si>
  <si>
    <t>Terry Nield</t>
  </si>
  <si>
    <t>Philip Shering</t>
  </si>
  <si>
    <t>Roger Brereton</t>
  </si>
  <si>
    <t>Robert Graves</t>
  </si>
  <si>
    <t>Unknown</t>
  </si>
  <si>
    <t>Kim Coskery</t>
  </si>
  <si>
    <t>Philip Hawkswell</t>
  </si>
  <si>
    <t>Suzanne Baker</t>
  </si>
  <si>
    <t>Jess Seth</t>
  </si>
  <si>
    <t>Jenny Airey</t>
  </si>
  <si>
    <t>Suzannah Middleton</t>
  </si>
  <si>
    <t>Julie Rawcliffe</t>
  </si>
  <si>
    <t>Heather Auty</t>
  </si>
  <si>
    <t>Kim Croskery</t>
  </si>
  <si>
    <t>Julian Brown</t>
  </si>
  <si>
    <t>James Upton</t>
  </si>
  <si>
    <t>Jo Miles</t>
  </si>
  <si>
    <t>Steven McCall</t>
  </si>
  <si>
    <t>Dan Croft</t>
  </si>
  <si>
    <t>Sean Conolly</t>
  </si>
  <si>
    <t>Fred Wardle</t>
  </si>
  <si>
    <t>Neil Goodman</t>
  </si>
  <si>
    <t>Graham Brown</t>
  </si>
  <si>
    <t>Richard Clegg</t>
  </si>
  <si>
    <t>Daniel Graves</t>
  </si>
  <si>
    <t>Chris Pimblott</t>
  </si>
  <si>
    <t>Alison Gunn</t>
  </si>
  <si>
    <t>Geoff Hull</t>
  </si>
  <si>
    <t>Melanie Whittaker</t>
  </si>
  <si>
    <t>Lindsay Russell</t>
  </si>
  <si>
    <t>Catherine Crossley</t>
  </si>
  <si>
    <t>Kate Foster</t>
  </si>
  <si>
    <t>Billy Hicks</t>
  </si>
  <si>
    <t>James Perry</t>
  </si>
  <si>
    <t>Martin Rands</t>
  </si>
  <si>
    <t>Mandy Calvert</t>
  </si>
  <si>
    <t>Paul Street</t>
  </si>
  <si>
    <t>Paul Morton</t>
  </si>
  <si>
    <t>John Shaw</t>
  </si>
  <si>
    <t>Steven Millar</t>
  </si>
  <si>
    <t>Matthew Wilson</t>
  </si>
  <si>
    <t>4 Villages</t>
  </si>
  <si>
    <t>Alsager 5</t>
  </si>
  <si>
    <t>Trafford 10k</t>
  </si>
  <si>
    <t>Chester 5</t>
  </si>
  <si>
    <t>Buxworth 5</t>
  </si>
  <si>
    <t>Christleton 5k</t>
  </si>
  <si>
    <t>Warrington 10k</t>
  </si>
  <si>
    <t>Wizard 5</t>
  </si>
  <si>
    <t>Buxton 4</t>
  </si>
  <si>
    <t>Meerbrook 15k</t>
  </si>
  <si>
    <t>Birchwood 10k</t>
  </si>
  <si>
    <t>Bollington 10k</t>
  </si>
  <si>
    <t>Gawsworth 10k</t>
  </si>
  <si>
    <t>Sandbach 10k</t>
  </si>
  <si>
    <t>Langley 7</t>
  </si>
  <si>
    <t>Stockport 10</t>
  </si>
  <si>
    <t>L</t>
  </si>
  <si>
    <t>S</t>
  </si>
  <si>
    <t>M</t>
  </si>
  <si>
    <t xml:space="preserve">Jason Justice </t>
  </si>
  <si>
    <t xml:space="preserve">Robert Whitby </t>
  </si>
  <si>
    <t>Rob Hasler</t>
  </si>
  <si>
    <t xml:space="preserve">Steve Lomas </t>
  </si>
  <si>
    <t xml:space="preserve">Angus Tennant </t>
  </si>
  <si>
    <t>l</t>
  </si>
  <si>
    <t>Sophie Flanaghan</t>
  </si>
  <si>
    <t>Wilmslow 1/2</t>
  </si>
  <si>
    <t>Congleton 1/2</t>
  </si>
  <si>
    <t>Ched' 10k</t>
  </si>
  <si>
    <t>Bolly 10k</t>
  </si>
  <si>
    <t>1st</t>
  </si>
  <si>
    <t>2nd/1st Vet</t>
  </si>
  <si>
    <t>3rd</t>
  </si>
  <si>
    <t>Best B</t>
  </si>
  <si>
    <t>Best C</t>
  </si>
  <si>
    <t>No long race</t>
  </si>
  <si>
    <t>Best D</t>
  </si>
  <si>
    <t>1st/1st Vet</t>
  </si>
  <si>
    <t>2nd, Best B</t>
  </si>
</sst>
</file>

<file path=xl/styles.xml><?xml version="1.0" encoding="utf-8"?>
<styleSheet xmlns="http://schemas.openxmlformats.org/spreadsheetml/2006/main">
  <numFmts count="3">
    <numFmt numFmtId="164" formatCode="[m]&quot;m&quot;\ s&quot;s&quot;"/>
    <numFmt numFmtId="165" formatCode="[h]&quot;h&quot;\ m&quot;m&quot;\ s&quot;s&quot;"/>
    <numFmt numFmtId="166" formatCode="[m]&quot;m&quot;"/>
  </numFmts>
  <fonts count="8">
    <font>
      <sz val="12"/>
      <color indexed="8"/>
      <name val="Verdana"/>
    </font>
    <font>
      <sz val="12"/>
      <color indexed="8"/>
      <name val="Verdana"/>
    </font>
    <font>
      <b/>
      <sz val="11"/>
      <color indexed="8"/>
      <name val="Calibri"/>
    </font>
    <font>
      <sz val="11"/>
      <color indexed="8"/>
      <name val="Calibri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sz val="12"/>
      <color indexed="8"/>
      <name val="Verdana"/>
      <family val="2"/>
    </font>
    <font>
      <sz val="12"/>
      <color indexed="8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2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hair">
        <color indexed="17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hair">
        <color indexed="17"/>
      </left>
      <right style="thin">
        <color indexed="9"/>
      </right>
      <top style="hair">
        <color indexed="17"/>
      </top>
      <bottom style="hair">
        <color indexed="17"/>
      </bottom>
      <diagonal/>
    </border>
    <border>
      <left style="thin">
        <color indexed="9"/>
      </left>
      <right style="hair">
        <color indexed="17"/>
      </right>
      <top style="thin">
        <color indexed="9"/>
      </top>
      <bottom style="thin">
        <color indexed="9"/>
      </bottom>
      <diagonal/>
    </border>
    <border>
      <left style="hair">
        <color indexed="17"/>
      </left>
      <right style="thin">
        <color indexed="8"/>
      </right>
      <top style="hair">
        <color indexed="17"/>
      </top>
      <bottom style="hair">
        <color indexed="17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17"/>
      </left>
      <right style="thin">
        <color indexed="8"/>
      </right>
      <top style="hair">
        <color indexed="17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23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2" fillId="0" borderId="1" xfId="0" applyNumberFormat="1" applyFont="1" applyBorder="1" applyAlignment="1"/>
    <xf numFmtId="0" fontId="3" fillId="0" borderId="1" xfId="0" applyNumberFormat="1" applyFont="1" applyBorder="1" applyAlignment="1"/>
    <xf numFmtId="46" fontId="3" fillId="0" borderId="1" xfId="0" applyNumberFormat="1" applyFont="1" applyBorder="1" applyAlignment="1"/>
    <xf numFmtId="1" fontId="3" fillId="0" borderId="1" xfId="0" applyNumberFormat="1" applyFont="1" applyBorder="1" applyAlignment="1"/>
    <xf numFmtId="0" fontId="3" fillId="0" borderId="2" xfId="0" applyNumberFormat="1" applyFont="1" applyBorder="1" applyAlignment="1"/>
    <xf numFmtId="0" fontId="3" fillId="2" borderId="3" xfId="0" applyNumberFormat="1" applyFont="1" applyFill="1" applyBorder="1" applyAlignment="1"/>
    <xf numFmtId="0" fontId="3" fillId="0" borderId="4" xfId="0" applyNumberFormat="1" applyFont="1" applyBorder="1" applyAlignment="1"/>
    <xf numFmtId="0" fontId="3" fillId="0" borderId="5" xfId="0" applyNumberFormat="1" applyFont="1" applyBorder="1" applyAlignment="1"/>
    <xf numFmtId="0" fontId="3" fillId="0" borderId="6" xfId="0" applyNumberFormat="1" applyFont="1" applyBorder="1" applyAlignment="1"/>
    <xf numFmtId="0" fontId="3" fillId="2" borderId="7" xfId="0" applyNumberFormat="1" applyFont="1" applyFill="1" applyBorder="1" applyAlignment="1"/>
    <xf numFmtId="0" fontId="1" fillId="0" borderId="0" xfId="0" applyNumberFormat="1" applyFont="1" applyAlignment="1">
      <alignment vertical="top" wrapText="1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" fontId="3" fillId="0" borderId="2" xfId="0" applyNumberFormat="1" applyFont="1" applyBorder="1" applyAlignment="1"/>
    <xf numFmtId="0" fontId="3" fillId="2" borderId="8" xfId="0" applyNumberFormat="1" applyFont="1" applyFill="1" applyBorder="1" applyAlignment="1"/>
    <xf numFmtId="1" fontId="3" fillId="2" borderId="8" xfId="0" applyNumberFormat="1" applyFont="1" applyFill="1" applyBorder="1" applyAlignment="1"/>
    <xf numFmtId="1" fontId="3" fillId="0" borderId="4" xfId="0" applyNumberFormat="1" applyFont="1" applyBorder="1" applyAlignment="1"/>
    <xf numFmtId="1" fontId="3" fillId="0" borderId="6" xfId="0" applyNumberFormat="1" applyFont="1" applyBorder="1" applyAlignment="1"/>
    <xf numFmtId="1" fontId="3" fillId="0" borderId="5" xfId="0" applyNumberFormat="1" applyFont="1" applyBorder="1" applyAlignment="1"/>
    <xf numFmtId="0" fontId="3" fillId="3" borderId="3" xfId="0" applyNumberFormat="1" applyFont="1" applyFill="1" applyBorder="1" applyAlignment="1"/>
    <xf numFmtId="0" fontId="3" fillId="2" borderId="9" xfId="0" applyNumberFormat="1" applyFont="1" applyFill="1" applyBorder="1" applyAlignment="1"/>
    <xf numFmtId="1" fontId="3" fillId="2" borderId="9" xfId="0" applyNumberFormat="1" applyFont="1" applyFill="1" applyBorder="1" applyAlignment="1"/>
    <xf numFmtId="0" fontId="1" fillId="0" borderId="0" xfId="0" applyNumberFormat="1" applyFont="1" applyAlignment="1">
      <alignment vertical="top" wrapText="1"/>
    </xf>
    <xf numFmtId="46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3" fillId="2" borderId="3" xfId="0" applyNumberFormat="1" applyFont="1" applyFill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0" fontId="1" fillId="0" borderId="0" xfId="0" applyNumberFormat="1" applyFont="1" applyAlignment="1">
      <alignment vertical="top" wrapText="1"/>
    </xf>
    <xf numFmtId="0" fontId="2" fillId="0" borderId="2" xfId="0" applyNumberFormat="1" applyFont="1" applyBorder="1" applyAlignment="1">
      <alignment horizontal="center"/>
    </xf>
    <xf numFmtId="0" fontId="3" fillId="0" borderId="11" xfId="0" applyNumberFormat="1" applyFont="1" applyBorder="1" applyAlignment="1"/>
    <xf numFmtId="0" fontId="3" fillId="2" borderId="12" xfId="0" applyNumberFormat="1" applyFont="1" applyFill="1" applyBorder="1" applyAlignment="1"/>
    <xf numFmtId="0" fontId="3" fillId="0" borderId="12" xfId="0" applyNumberFormat="1" applyFont="1" applyBorder="1" applyAlignment="1"/>
    <xf numFmtId="0" fontId="3" fillId="0" borderId="13" xfId="0" applyNumberFormat="1" applyFont="1" applyBorder="1" applyAlignment="1"/>
    <xf numFmtId="0" fontId="3" fillId="0" borderId="14" xfId="0" applyNumberFormat="1" applyFont="1" applyBorder="1" applyAlignment="1"/>
    <xf numFmtId="0" fontId="1" fillId="0" borderId="0" xfId="0" applyNumberFormat="1" applyFont="1" applyAlignment="1">
      <alignment vertical="top" wrapText="1"/>
    </xf>
    <xf numFmtId="0" fontId="3" fillId="3" borderId="3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vertical="top" wrapText="1"/>
    </xf>
    <xf numFmtId="164" fontId="3" fillId="0" borderId="1" xfId="0" applyNumberFormat="1" applyFont="1" applyBorder="1" applyAlignment="1"/>
    <xf numFmtId="164" fontId="3" fillId="4" borderId="1" xfId="0" applyNumberFormat="1" applyFont="1" applyFill="1" applyBorder="1" applyAlignment="1"/>
    <xf numFmtId="0" fontId="3" fillId="4" borderId="1" xfId="0" applyNumberFormat="1" applyFont="1" applyFill="1" applyBorder="1" applyAlignment="1"/>
    <xf numFmtId="0" fontId="1" fillId="0" borderId="0" xfId="0" applyNumberFormat="1" applyFont="1" applyAlignment="1">
      <alignment vertical="top" wrapText="1"/>
    </xf>
    <xf numFmtId="0" fontId="3" fillId="5" borderId="1" xfId="0" applyNumberFormat="1" applyFont="1" applyFill="1" applyBorder="1" applyAlignment="1"/>
    <xf numFmtId="164" fontId="3" fillId="5" borderId="1" xfId="0" applyNumberFormat="1" applyFont="1" applyFill="1" applyBorder="1" applyAlignment="1"/>
    <xf numFmtId="1" fontId="3" fillId="5" borderId="1" xfId="0" applyNumberFormat="1" applyFont="1" applyFill="1" applyBorder="1" applyAlignment="1"/>
    <xf numFmtId="0" fontId="1" fillId="0" borderId="0" xfId="0" applyNumberFormat="1" applyFont="1" applyAlignment="1">
      <alignment vertical="top" wrapText="1"/>
    </xf>
    <xf numFmtId="0" fontId="3" fillId="6" borderId="1" xfId="0" applyNumberFormat="1" applyFont="1" applyFill="1" applyBorder="1" applyAlignment="1"/>
    <xf numFmtId="164" fontId="3" fillId="6" borderId="1" xfId="0" applyNumberFormat="1" applyFont="1" applyFill="1" applyBorder="1" applyAlignment="1"/>
    <xf numFmtId="1" fontId="3" fillId="6" borderId="1" xfId="0" applyNumberFormat="1" applyFont="1" applyFill="1" applyBorder="1" applyAlignment="1"/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164" fontId="3" fillId="0" borderId="1" xfId="0" applyNumberFormat="1" applyFont="1" applyBorder="1" applyAlignment="1">
      <alignment horizontal="center"/>
    </xf>
    <xf numFmtId="164" fontId="3" fillId="6" borderId="1" xfId="0" applyNumberFormat="1" applyFont="1" applyFill="1" applyBorder="1" applyAlignment="1">
      <alignment horizontal="center"/>
    </xf>
    <xf numFmtId="1" fontId="3" fillId="6" borderId="1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vertical="top" wrapText="1"/>
    </xf>
    <xf numFmtId="165" fontId="3" fillId="0" borderId="1" xfId="0" applyNumberFormat="1" applyFont="1" applyBorder="1" applyAlignment="1"/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166" fontId="3" fillId="0" borderId="1" xfId="0" applyNumberFormat="1" applyFont="1" applyBorder="1" applyAlignment="1">
      <alignment horizontal="center"/>
    </xf>
    <xf numFmtId="0" fontId="1" fillId="0" borderId="0" xfId="0" applyNumberFormat="1" applyFont="1" applyAlignment="1">
      <alignment vertical="top" wrapText="1"/>
    </xf>
    <xf numFmtId="0" fontId="3" fillId="7" borderId="1" xfId="0" applyNumberFormat="1" applyFont="1" applyFill="1" applyBorder="1" applyAlignment="1"/>
    <xf numFmtId="164" fontId="3" fillId="7" borderId="1" xfId="0" applyNumberFormat="1" applyFont="1" applyFill="1" applyBorder="1" applyAlignment="1">
      <alignment horizontal="center"/>
    </xf>
    <xf numFmtId="1" fontId="3" fillId="7" borderId="1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vertical="top" wrapText="1"/>
    </xf>
    <xf numFmtId="0" fontId="3" fillId="6" borderId="1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vertical="top" wrapText="1"/>
    </xf>
    <xf numFmtId="165" fontId="3" fillId="0" borderId="1" xfId="0" applyNumberFormat="1" applyFont="1" applyBorder="1" applyAlignment="1">
      <alignment horizontal="center"/>
    </xf>
    <xf numFmtId="165" fontId="3" fillId="6" borderId="1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vertical="top" wrapText="1"/>
    </xf>
    <xf numFmtId="166" fontId="3" fillId="0" borderId="1" xfId="0" applyNumberFormat="1" applyFont="1" applyBorder="1" applyAlignment="1"/>
    <xf numFmtId="165" fontId="3" fillId="6" borderId="1" xfId="0" applyNumberFormat="1" applyFont="1" applyFill="1" applyBorder="1" applyAlignment="1"/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3" fillId="8" borderId="1" xfId="0" applyNumberFormat="1" applyFont="1" applyFill="1" applyBorder="1" applyAlignment="1"/>
    <xf numFmtId="165" fontId="3" fillId="8" borderId="1" xfId="0" applyNumberFormat="1" applyFont="1" applyFill="1" applyBorder="1" applyAlignment="1"/>
    <xf numFmtId="1" fontId="3" fillId="8" borderId="1" xfId="0" applyNumberFormat="1" applyFont="1" applyFill="1" applyBorder="1" applyAlignment="1"/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1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/>
    <xf numFmtId="1" fontId="4" fillId="0" borderId="1" xfId="0" applyNumberFormat="1" applyFont="1" applyBorder="1" applyAlignment="1"/>
    <xf numFmtId="0" fontId="5" fillId="0" borderId="1" xfId="0" applyNumberFormat="1" applyFont="1" applyBorder="1" applyAlignment="1">
      <alignment horizontal="center" wrapText="1"/>
    </xf>
    <xf numFmtId="0" fontId="5" fillId="0" borderId="1" xfId="0" applyNumberFormat="1" applyFont="1" applyBorder="1" applyAlignment="1">
      <alignment horizontal="center"/>
    </xf>
    <xf numFmtId="0" fontId="4" fillId="0" borderId="15" xfId="0" applyNumberFormat="1" applyFont="1" applyBorder="1" applyAlignment="1"/>
    <xf numFmtId="1" fontId="4" fillId="0" borderId="15" xfId="0" applyNumberFormat="1" applyFont="1" applyBorder="1" applyAlignment="1"/>
    <xf numFmtId="0" fontId="4" fillId="0" borderId="16" xfId="0" applyNumberFormat="1" applyFont="1" applyBorder="1" applyAlignment="1"/>
    <xf numFmtId="1" fontId="4" fillId="0" borderId="17" xfId="0" applyNumberFormat="1" applyFont="1" applyBorder="1" applyAlignment="1"/>
    <xf numFmtId="0" fontId="4" fillId="0" borderId="15" xfId="0" applyNumberFormat="1" applyFont="1" applyBorder="1" applyAlignment="1">
      <alignment horizontal="center"/>
    </xf>
    <xf numFmtId="0" fontId="4" fillId="3" borderId="16" xfId="0" applyNumberFormat="1" applyFont="1" applyFill="1" applyBorder="1" applyAlignment="1"/>
    <xf numFmtId="1" fontId="4" fillId="0" borderId="18" xfId="0" applyNumberFormat="1" applyFont="1" applyBorder="1" applyAlignment="1"/>
    <xf numFmtId="1" fontId="4" fillId="3" borderId="19" xfId="0" applyNumberFormat="1" applyFont="1" applyFill="1" applyBorder="1" applyAlignment="1">
      <alignment horizontal="center"/>
    </xf>
    <xf numFmtId="1" fontId="4" fillId="0" borderId="20" xfId="0" applyNumberFormat="1" applyFont="1" applyBorder="1" applyAlignment="1"/>
    <xf numFmtId="1" fontId="4" fillId="3" borderId="21" xfId="0" applyNumberFormat="1" applyFont="1" applyFill="1" applyBorder="1" applyAlignment="1">
      <alignment horizontal="center"/>
    </xf>
    <xf numFmtId="1" fontId="4" fillId="0" borderId="22" xfId="0" applyNumberFormat="1" applyFont="1" applyBorder="1" applyAlignment="1"/>
    <xf numFmtId="1" fontId="4" fillId="3" borderId="23" xfId="0" applyNumberFormat="1" applyFont="1" applyFill="1" applyBorder="1" applyAlignment="1">
      <alignment horizontal="center"/>
    </xf>
    <xf numFmtId="1" fontId="4" fillId="10" borderId="1" xfId="0" applyNumberFormat="1" applyFont="1" applyFill="1" applyBorder="1" applyAlignment="1">
      <alignment horizontal="center"/>
    </xf>
    <xf numFmtId="0" fontId="4" fillId="9" borderId="1" xfId="0" applyNumberFormat="1" applyFont="1" applyFill="1" applyBorder="1" applyAlignment="1"/>
    <xf numFmtId="1" fontId="4" fillId="9" borderId="1" xfId="0" applyNumberFormat="1" applyFont="1" applyFill="1" applyBorder="1" applyAlignment="1">
      <alignment horizontal="center"/>
    </xf>
    <xf numFmtId="0" fontId="4" fillId="9" borderId="1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 vertical="top" wrapText="1"/>
    </xf>
    <xf numFmtId="1" fontId="6" fillId="0" borderId="0" xfId="0" applyNumberFormat="1" applyFont="1" applyAlignment="1">
      <alignment horizontal="center" vertical="top" wrapText="1"/>
    </xf>
    <xf numFmtId="1" fontId="6" fillId="10" borderId="0" xfId="0" applyNumberFormat="1" applyFont="1" applyFill="1" applyAlignment="1">
      <alignment horizontal="center" vertical="top" wrapText="1"/>
    </xf>
    <xf numFmtId="0" fontId="7" fillId="0" borderId="0" xfId="0" applyNumberFormat="1" applyFont="1" applyAlignment="1">
      <alignment horizontal="center" vertical="top" wrapText="1"/>
    </xf>
    <xf numFmtId="0" fontId="4" fillId="11" borderId="1" xfId="0" applyNumberFormat="1" applyFont="1" applyFill="1" applyBorder="1" applyAlignment="1"/>
    <xf numFmtId="0" fontId="4" fillId="11" borderId="1" xfId="0" applyNumberFormat="1" applyFont="1" applyFill="1" applyBorder="1" applyAlignment="1">
      <alignment horizontal="center"/>
    </xf>
    <xf numFmtId="1" fontId="4" fillId="11" borderId="1" xfId="0" applyNumberFormat="1" applyFont="1" applyFill="1" applyBorder="1" applyAlignment="1">
      <alignment horizontal="center"/>
    </xf>
    <xf numFmtId="0" fontId="4" fillId="10" borderId="1" xfId="0" applyNumberFormat="1" applyFont="1" applyFill="1" applyBorder="1" applyAlignment="1">
      <alignment horizontal="center"/>
    </xf>
    <xf numFmtId="1" fontId="1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1" fontId="0" fillId="10" borderId="0" xfId="0" applyNumberFormat="1" applyFont="1" applyFill="1" applyAlignment="1">
      <alignment vertical="top" wrapText="1"/>
    </xf>
    <xf numFmtId="1" fontId="4" fillId="9" borderId="19" xfId="0" applyNumberFormat="1" applyFont="1" applyFill="1" applyBorder="1" applyAlignment="1">
      <alignment horizontal="center"/>
    </xf>
    <xf numFmtId="0" fontId="4" fillId="9" borderId="16" xfId="0" applyNumberFormat="1" applyFont="1" applyFill="1" applyBorder="1" applyAlignment="1"/>
  </cellXfs>
  <cellStyles count="1"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00"/>
      <rgbColor rgb="FFFFFFFF"/>
      <rgbColor rgb="FFEFF30C"/>
      <rgbColor rgb="FFF5EA4C"/>
      <rgbColor rgb="FFFEFB00"/>
      <rgbColor rgb="FFFFE061"/>
      <rgbColor rgb="FFFEFB00"/>
      <rgbColor rgb="FF515151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V16"/>
  <sheetViews>
    <sheetView showGridLines="0" workbookViewId="0"/>
  </sheetViews>
  <sheetFormatPr defaultColWidth="6.59765625" defaultRowHeight="15" customHeight="1"/>
  <cols>
    <col min="1" max="1" width="13.69921875" style="1" customWidth="1"/>
    <col min="2" max="2" width="8.59765625" style="1" customWidth="1"/>
    <col min="3" max="3" width="8" style="1" customWidth="1"/>
    <col min="4" max="5" width="8.3984375" style="1" customWidth="1"/>
    <col min="6" max="256" width="6.59765625" style="1" customWidth="1"/>
  </cols>
  <sheetData>
    <row r="1" spans="1:5" ht="17.100000000000001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ht="17.100000000000001" customHeight="1">
      <c r="A2" s="3" t="s">
        <v>5</v>
      </c>
      <c r="B2" s="4">
        <v>5.3240740740740727E-2</v>
      </c>
      <c r="C2" s="5">
        <v>857.82608695652186</v>
      </c>
      <c r="D2" s="4">
        <v>4.5671296296296293E-2</v>
      </c>
      <c r="E2" s="3" t="s">
        <v>6</v>
      </c>
    </row>
    <row r="3" spans="1:5" ht="17.100000000000001" customHeight="1">
      <c r="A3" s="6" t="s">
        <v>7</v>
      </c>
      <c r="B3" s="3" t="s">
        <v>8</v>
      </c>
      <c r="C3" s="5">
        <f>D2*24/B3*1000</f>
        <v>19268.362156663272</v>
      </c>
      <c r="D3" s="5"/>
      <c r="E3" s="5"/>
    </row>
    <row r="4" spans="1:5" ht="17.100000000000001" customHeight="1">
      <c r="A4" s="7" t="s">
        <v>9</v>
      </c>
      <c r="B4" s="8" t="s">
        <v>10</v>
      </c>
      <c r="C4" s="5">
        <f>E2/B4*1000</f>
        <v>926.05565285074908</v>
      </c>
      <c r="D4" s="5"/>
      <c r="E4" s="5"/>
    </row>
    <row r="5" spans="1:5" ht="17.100000000000001" customHeight="1">
      <c r="A5" s="9" t="s">
        <v>11</v>
      </c>
      <c r="B5" s="3" t="s">
        <v>12</v>
      </c>
      <c r="C5" s="5">
        <f>D2*24/B5*1000</f>
        <v>18194.812680115272</v>
      </c>
      <c r="D5" s="5"/>
      <c r="E5" s="5"/>
    </row>
    <row r="6" spans="1:5" ht="17.100000000000001" customHeight="1">
      <c r="A6" s="3" t="s">
        <v>13</v>
      </c>
      <c r="B6" s="3" t="s">
        <v>14</v>
      </c>
      <c r="C6" s="5">
        <f>D2*24/B6*1000</f>
        <v>17222.040370976541</v>
      </c>
      <c r="D6" s="5"/>
      <c r="E6" s="5"/>
    </row>
    <row r="7" spans="1:5" ht="17.100000000000001" customHeight="1">
      <c r="A7" s="3" t="s">
        <v>15</v>
      </c>
      <c r="B7" s="3" t="s">
        <v>16</v>
      </c>
      <c r="C7" s="5">
        <f>D2*24/B7*1000</f>
        <v>16941.681574239716</v>
      </c>
      <c r="D7" s="5"/>
      <c r="E7" s="5"/>
    </row>
    <row r="8" spans="1:5" ht="17.100000000000001" customHeight="1">
      <c r="A8" s="3" t="s">
        <v>17</v>
      </c>
      <c r="B8" s="3" t="s">
        <v>18</v>
      </c>
      <c r="C8" s="5">
        <f>D2*24/B8*1000</f>
        <v>16682.050378721153</v>
      </c>
      <c r="D8" s="5"/>
      <c r="E8" s="5"/>
    </row>
    <row r="9" spans="1:5" ht="17.100000000000001" customHeight="1">
      <c r="A9" s="3" t="s">
        <v>19</v>
      </c>
      <c r="B9" s="3" t="s">
        <v>20</v>
      </c>
      <c r="C9" s="5">
        <f>D2*24/B9*1000</f>
        <v>16652.716722349214</v>
      </c>
      <c r="D9" s="5"/>
      <c r="E9" s="5"/>
    </row>
    <row r="10" spans="1:5" ht="17.100000000000001" customHeight="1">
      <c r="A10" s="3" t="s">
        <v>21</v>
      </c>
      <c r="B10" s="3" t="s">
        <v>22</v>
      </c>
      <c r="C10" s="5">
        <f>D2*24/B10*1000</f>
        <v>16504.705472289996</v>
      </c>
      <c r="D10" s="5"/>
      <c r="E10" s="5"/>
    </row>
    <row r="11" spans="1:5" ht="17.100000000000001" customHeight="1">
      <c r="A11" s="3" t="s">
        <v>23</v>
      </c>
      <c r="B11" s="3" t="s">
        <v>24</v>
      </c>
      <c r="C11" s="5">
        <f>D2*24/B11*1000</f>
        <v>16103.383778269003</v>
      </c>
      <c r="D11" s="5"/>
      <c r="E11" s="5"/>
    </row>
    <row r="12" spans="1:5" ht="17.100000000000001" customHeight="1">
      <c r="A12" s="3" t="s">
        <v>25</v>
      </c>
      <c r="B12" s="3" t="s">
        <v>26</v>
      </c>
      <c r="C12" s="5">
        <f>D2*24/B12*1000</f>
        <v>15913.964039657199</v>
      </c>
      <c r="D12" s="5"/>
      <c r="E12" s="5"/>
    </row>
    <row r="13" spans="1:5" ht="17.100000000000001" customHeight="1">
      <c r="A13" s="6" t="s">
        <v>27</v>
      </c>
      <c r="B13" s="3" t="s">
        <v>28</v>
      </c>
      <c r="C13" s="5">
        <f>D2*24/B13*1000</f>
        <v>15908.617503779604</v>
      </c>
      <c r="D13" s="5"/>
      <c r="E13" s="5"/>
    </row>
    <row r="14" spans="1:5" ht="17.100000000000001" customHeight="1">
      <c r="A14" s="7" t="s">
        <v>29</v>
      </c>
      <c r="B14" s="8" t="s">
        <v>30</v>
      </c>
      <c r="C14" s="5">
        <f>E2/B14*1000</f>
        <v>778.75961381116019</v>
      </c>
      <c r="D14" s="5"/>
      <c r="E14" s="5"/>
    </row>
    <row r="15" spans="1:5" ht="17.100000000000001" customHeight="1">
      <c r="A15" s="10" t="s">
        <v>31</v>
      </c>
      <c r="B15" s="3" t="s">
        <v>32</v>
      </c>
      <c r="C15" s="5">
        <f>D2*24/B15*1000</f>
        <v>13169.795577805589</v>
      </c>
      <c r="D15" s="5"/>
      <c r="E15" s="5"/>
    </row>
    <row r="16" spans="1:5" ht="17.100000000000001" customHeight="1">
      <c r="A16" s="11" t="s">
        <v>33</v>
      </c>
      <c r="B16" s="8" t="s">
        <v>34</v>
      </c>
      <c r="C16" s="5">
        <f>E2/B16*1000</f>
        <v>527.37145390070918</v>
      </c>
      <c r="D16" s="5"/>
      <c r="E16" s="5"/>
    </row>
  </sheetData>
  <pageMargins left="0.75" right="0.75" top="1" bottom="1" header="0.5" footer="0.5"/>
  <pageSetup orientation="portrait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dimension ref="A1:IV12"/>
  <sheetViews>
    <sheetView showGridLines="0" workbookViewId="0"/>
  </sheetViews>
  <sheetFormatPr defaultColWidth="6.59765625" defaultRowHeight="15" customHeight="1"/>
  <cols>
    <col min="1" max="1" width="15.59765625" style="60" customWidth="1"/>
    <col min="2" max="2" width="9.09765625" style="60" customWidth="1"/>
    <col min="3" max="3" width="8.5" style="60" customWidth="1"/>
    <col min="4" max="4" width="12.19921875" style="60" customWidth="1"/>
    <col min="5" max="5" width="12" style="60" customWidth="1"/>
    <col min="6" max="256" width="6.59765625" style="60" customWidth="1"/>
  </cols>
  <sheetData>
    <row r="1" spans="1:5" ht="17.100000000000001" customHeight="1">
      <c r="A1" s="3" t="s">
        <v>0</v>
      </c>
      <c r="B1" s="14" t="s">
        <v>174</v>
      </c>
      <c r="C1" s="14" t="s">
        <v>2</v>
      </c>
      <c r="D1" s="14" t="s">
        <v>218</v>
      </c>
      <c r="E1" s="14" t="s">
        <v>4</v>
      </c>
    </row>
    <row r="2" spans="1:5" ht="17.100000000000001" customHeight="1">
      <c r="A2" s="3" t="s">
        <v>35</v>
      </c>
      <c r="B2" s="61">
        <v>1.5706018518518518E-2</v>
      </c>
      <c r="C2" s="26">
        <v>896.83124539425205</v>
      </c>
      <c r="D2" s="61">
        <v>1.4085648148148149E-2</v>
      </c>
      <c r="E2" s="61">
        <v>1.773148148148148E-2</v>
      </c>
    </row>
    <row r="3" spans="1:5" ht="17.100000000000001" customHeight="1">
      <c r="A3" s="3" t="s">
        <v>175</v>
      </c>
      <c r="B3" s="61">
        <v>1.6446759259259262E-2</v>
      </c>
      <c r="C3" s="26">
        <v>856.43912737508799</v>
      </c>
      <c r="D3" s="26"/>
      <c r="E3" s="26"/>
    </row>
    <row r="4" spans="1:5" ht="17.100000000000001" customHeight="1">
      <c r="A4" s="3" t="s">
        <v>7</v>
      </c>
      <c r="B4" s="61">
        <v>1.6724537037037041E-2</v>
      </c>
      <c r="C4" s="26">
        <v>842.21453287197232</v>
      </c>
      <c r="D4" s="26"/>
      <c r="E4" s="26"/>
    </row>
    <row r="5" spans="1:5" ht="17.100000000000001" customHeight="1">
      <c r="A5" s="3" t="s">
        <v>211</v>
      </c>
      <c r="B5" s="61">
        <v>1.8668981481481481E-2</v>
      </c>
      <c r="C5" s="26">
        <v>754.49473031618106</v>
      </c>
      <c r="D5" s="26"/>
      <c r="E5" s="26"/>
    </row>
    <row r="6" spans="1:5" ht="17.100000000000001" customHeight="1">
      <c r="A6" s="3" t="s">
        <v>21</v>
      </c>
      <c r="B6" s="61">
        <v>1.924768518518518E-2</v>
      </c>
      <c r="C6" s="26">
        <v>731.80998196031271</v>
      </c>
      <c r="D6" s="26"/>
      <c r="E6" s="26"/>
    </row>
    <row r="7" spans="1:5" ht="17.100000000000001" customHeight="1">
      <c r="A7" s="3" t="s">
        <v>110</v>
      </c>
      <c r="B7" s="61">
        <v>1.9375E-2</v>
      </c>
      <c r="C7" s="26">
        <v>727.00119474313021</v>
      </c>
      <c r="D7" s="26"/>
      <c r="E7" s="26"/>
    </row>
    <row r="8" spans="1:5" ht="17.100000000000001" customHeight="1">
      <c r="A8" s="56" t="s">
        <v>47</v>
      </c>
      <c r="B8" s="62">
        <v>1.938657407407407E-2</v>
      </c>
      <c r="C8" s="63">
        <v>914.62686567164178</v>
      </c>
      <c r="D8" s="26"/>
      <c r="E8" s="26"/>
    </row>
    <row r="9" spans="1:5" ht="17.100000000000001" customHeight="1">
      <c r="A9" s="56" t="s">
        <v>219</v>
      </c>
      <c r="B9" s="62">
        <v>1.9733796296296301E-2</v>
      </c>
      <c r="C9" s="63">
        <v>898.53372434017592</v>
      </c>
      <c r="D9" s="26"/>
      <c r="E9" s="26"/>
    </row>
    <row r="10" spans="1:5" ht="17.100000000000001" customHeight="1">
      <c r="A10" s="56" t="s">
        <v>29</v>
      </c>
      <c r="B10" s="62">
        <v>2.0023148148148151E-2</v>
      </c>
      <c r="C10" s="63">
        <v>885.54913294797689</v>
      </c>
      <c r="D10" s="26"/>
      <c r="E10" s="26"/>
    </row>
    <row r="11" spans="1:5" ht="17.100000000000001" customHeight="1">
      <c r="A11" s="3" t="s">
        <v>19</v>
      </c>
      <c r="B11" s="61">
        <v>2.0162037037037041E-2</v>
      </c>
      <c r="C11" s="26">
        <v>698.62227324913897</v>
      </c>
      <c r="D11" s="26"/>
      <c r="E11" s="26"/>
    </row>
    <row r="12" spans="1:5" ht="17.100000000000001" customHeight="1">
      <c r="A12" s="56" t="s">
        <v>165</v>
      </c>
      <c r="B12" s="62">
        <v>2.732638888888889E-2</v>
      </c>
      <c r="C12" s="63">
        <v>648.87759423972886</v>
      </c>
      <c r="D12" s="26"/>
      <c r="E12" s="26"/>
    </row>
  </sheetData>
  <pageMargins left="0.75" right="0.75" top="1" bottom="1" header="0.5" footer="0.5"/>
  <pageSetup orientation="landscape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dimension ref="A1:IV10"/>
  <sheetViews>
    <sheetView showGridLines="0" workbookViewId="0"/>
  </sheetViews>
  <sheetFormatPr defaultColWidth="6.59765625" defaultRowHeight="15" customHeight="1"/>
  <cols>
    <col min="1" max="1" width="13.69921875" style="64" customWidth="1"/>
    <col min="2" max="2" width="11.8984375" style="64" customWidth="1"/>
    <col min="3" max="3" width="10" style="64" customWidth="1"/>
    <col min="4" max="4" width="9.8984375" style="64" customWidth="1"/>
    <col min="5" max="5" width="11.5" style="64" customWidth="1"/>
    <col min="6" max="256" width="6.59765625" style="64" customWidth="1"/>
  </cols>
  <sheetData>
    <row r="1" spans="1:5" ht="17.100000000000001" customHeight="1">
      <c r="A1" s="3" t="s">
        <v>0</v>
      </c>
      <c r="B1" s="14" t="s">
        <v>174</v>
      </c>
      <c r="C1" s="14" t="s">
        <v>2</v>
      </c>
      <c r="D1" s="14" t="s">
        <v>218</v>
      </c>
      <c r="E1" s="14" t="s">
        <v>4</v>
      </c>
    </row>
    <row r="2" spans="1:5" ht="17.100000000000001" customHeight="1">
      <c r="A2" s="3" t="s">
        <v>5</v>
      </c>
      <c r="B2" s="48">
        <v>4.0150462962962957E-2</v>
      </c>
      <c r="C2" s="5">
        <v>857.88411646007489</v>
      </c>
      <c r="D2" s="48">
        <v>3.4444444444444437E-2</v>
      </c>
      <c r="E2" s="65">
        <v>4.2442129629629628E-2</v>
      </c>
    </row>
    <row r="3" spans="1:5" ht="17.100000000000001" customHeight="1">
      <c r="A3" s="3" t="s">
        <v>220</v>
      </c>
      <c r="B3" s="65">
        <v>4.8182870370370369E-2</v>
      </c>
      <c r="C3" s="5">
        <v>714.86908479461931</v>
      </c>
      <c r="D3" s="5"/>
      <c r="E3" s="5"/>
    </row>
    <row r="4" spans="1:5" ht="17.100000000000001" customHeight="1">
      <c r="A4" s="3" t="s">
        <v>47</v>
      </c>
      <c r="B4" s="65">
        <v>4.9525462962962973E-2</v>
      </c>
      <c r="C4" s="5">
        <v>856.97592895536343</v>
      </c>
      <c r="D4" s="5"/>
      <c r="E4" s="5"/>
    </row>
    <row r="5" spans="1:5" ht="17.100000000000001" customHeight="1">
      <c r="A5" s="3" t="s">
        <v>21</v>
      </c>
      <c r="B5" s="65">
        <v>5.1562499999999997E-2</v>
      </c>
      <c r="C5" s="5">
        <v>668.01346801346801</v>
      </c>
      <c r="D5" s="5"/>
      <c r="E5" s="5"/>
    </row>
    <row r="6" spans="1:5" ht="17.100000000000001" customHeight="1">
      <c r="A6" s="3" t="s">
        <v>221</v>
      </c>
      <c r="B6" s="65">
        <v>5.2233796296296299E-2</v>
      </c>
      <c r="C6" s="5">
        <v>659.42831819189007</v>
      </c>
      <c r="D6" s="5"/>
      <c r="E6" s="5"/>
    </row>
    <row r="7" spans="1:5" ht="17.100000000000001" customHeight="1">
      <c r="A7" s="3" t="s">
        <v>89</v>
      </c>
      <c r="B7" s="65">
        <v>5.2928240740740741E-2</v>
      </c>
      <c r="C7" s="5">
        <v>650.77629564837093</v>
      </c>
      <c r="D7" s="5"/>
      <c r="E7" s="5"/>
    </row>
    <row r="8" spans="1:5" ht="17.100000000000001" customHeight="1">
      <c r="A8" s="5"/>
      <c r="B8" s="5"/>
      <c r="C8" s="5"/>
      <c r="D8" s="5"/>
      <c r="E8" s="5"/>
    </row>
    <row r="9" spans="1:5" ht="17.100000000000001" customHeight="1">
      <c r="A9" s="5"/>
      <c r="B9" s="5"/>
      <c r="C9" s="5"/>
      <c r="D9" s="5"/>
      <c r="E9" s="5"/>
    </row>
    <row r="10" spans="1:5" ht="17.100000000000001" customHeight="1">
      <c r="A10" s="5"/>
      <c r="B10" s="5"/>
      <c r="C10" s="5"/>
      <c r="D10" s="5"/>
      <c r="E10" s="5"/>
    </row>
  </sheetData>
  <pageMargins left="0.75" right="0.75" top="1" bottom="1" header="0.5" footer="0.5"/>
  <pageSetup orientation="landscape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>
  <dimension ref="A1:IV13"/>
  <sheetViews>
    <sheetView showGridLines="0" workbookViewId="0"/>
  </sheetViews>
  <sheetFormatPr defaultColWidth="6.59765625" defaultRowHeight="15" customHeight="1"/>
  <cols>
    <col min="1" max="1" width="14.09765625" style="66" customWidth="1"/>
    <col min="2" max="2" width="9.8984375" style="66" customWidth="1"/>
    <col min="3" max="3" width="10.59765625" style="66" customWidth="1"/>
    <col min="4" max="4" width="9.09765625" style="66" customWidth="1"/>
    <col min="5" max="5" width="13" style="66" customWidth="1"/>
    <col min="6" max="256" width="6.59765625" style="66" customWidth="1"/>
  </cols>
  <sheetData>
    <row r="1" spans="1:5" ht="17.100000000000001" customHeight="1">
      <c r="A1" s="3" t="s">
        <v>0</v>
      </c>
      <c r="B1" s="14" t="s">
        <v>1</v>
      </c>
      <c r="C1" s="14" t="s">
        <v>2</v>
      </c>
      <c r="D1" s="14" t="s">
        <v>218</v>
      </c>
      <c r="E1" s="14" t="s">
        <v>4</v>
      </c>
    </row>
    <row r="2" spans="1:5" ht="17.100000000000001" customHeight="1">
      <c r="A2" s="3" t="s">
        <v>35</v>
      </c>
      <c r="B2" s="48">
        <v>2.476851851851852E-2</v>
      </c>
      <c r="C2" s="5">
        <v>881.30841121495325</v>
      </c>
      <c r="D2" s="48">
        <v>2.1828703703703701E-2</v>
      </c>
      <c r="E2" s="61">
        <v>2.462962962962963E-2</v>
      </c>
    </row>
    <row r="3" spans="1:5" ht="17.100000000000001" customHeight="1">
      <c r="A3" s="3" t="s">
        <v>7</v>
      </c>
      <c r="B3" s="48">
        <v>2.6018518518518521E-2</v>
      </c>
      <c r="C3" s="5">
        <v>838.9679715302492</v>
      </c>
      <c r="D3" s="5"/>
      <c r="E3" s="5"/>
    </row>
    <row r="4" spans="1:5" ht="17.100000000000001" customHeight="1">
      <c r="A4" s="3" t="s">
        <v>79</v>
      </c>
      <c r="B4" s="48">
        <v>2.7141203703703699E-2</v>
      </c>
      <c r="C4" s="5">
        <v>804.26439232409382</v>
      </c>
      <c r="D4" s="5"/>
      <c r="E4" s="5"/>
    </row>
    <row r="5" spans="1:5" ht="17.100000000000001" customHeight="1">
      <c r="A5" s="3" t="s">
        <v>210</v>
      </c>
      <c r="B5" s="48">
        <v>2.8356481481481479E-2</v>
      </c>
      <c r="C5" s="5">
        <v>769.79591836734699</v>
      </c>
      <c r="D5" s="5"/>
      <c r="E5" s="5"/>
    </row>
    <row r="6" spans="1:5" ht="17.100000000000001" customHeight="1">
      <c r="A6" s="3" t="s">
        <v>11</v>
      </c>
      <c r="B6" s="48">
        <v>2.8912037037037042E-2</v>
      </c>
      <c r="C6" s="5">
        <v>755.00400320256199</v>
      </c>
      <c r="D6" s="5"/>
      <c r="E6" s="5"/>
    </row>
    <row r="7" spans="1:5" ht="17.100000000000001" customHeight="1">
      <c r="A7" s="3" t="s">
        <v>51</v>
      </c>
      <c r="B7" s="48">
        <v>2.97337962962963E-2</v>
      </c>
      <c r="C7" s="5">
        <v>734.1377968080966</v>
      </c>
      <c r="D7" s="5"/>
      <c r="E7" s="5"/>
    </row>
    <row r="8" spans="1:5" ht="17.100000000000001" customHeight="1">
      <c r="A8" s="56" t="s">
        <v>47</v>
      </c>
      <c r="B8" s="57">
        <v>3.0416666666666672E-2</v>
      </c>
      <c r="C8" s="58">
        <v>809.74124809741238</v>
      </c>
      <c r="D8" s="5"/>
      <c r="E8" s="5"/>
    </row>
    <row r="9" spans="1:5" ht="17.100000000000001" customHeight="1">
      <c r="A9" s="56" t="s">
        <v>29</v>
      </c>
      <c r="B9" s="57">
        <v>3.152777777777778E-2</v>
      </c>
      <c r="C9" s="58">
        <v>781.20411160058734</v>
      </c>
      <c r="D9" s="5"/>
      <c r="E9" s="5"/>
    </row>
    <row r="10" spans="1:5" ht="17.100000000000001" customHeight="1">
      <c r="A10" s="3" t="s">
        <v>25</v>
      </c>
      <c r="B10" s="48">
        <v>3.30787037037037E-2</v>
      </c>
      <c r="C10" s="5">
        <v>659.90202939118274</v>
      </c>
      <c r="D10" s="5"/>
      <c r="E10" s="5"/>
    </row>
    <row r="11" spans="1:5" ht="17.100000000000001" customHeight="1">
      <c r="A11" s="56" t="s">
        <v>136</v>
      </c>
      <c r="B11" s="57">
        <v>3.5439814814814813E-2</v>
      </c>
      <c r="C11" s="58">
        <v>694.9706074461136</v>
      </c>
      <c r="D11" s="5"/>
      <c r="E11" s="5"/>
    </row>
    <row r="12" spans="1:5" ht="17.100000000000001" customHeight="1">
      <c r="A12" s="3" t="s">
        <v>96</v>
      </c>
      <c r="B12" s="48">
        <v>3.8171296296296293E-2</v>
      </c>
      <c r="C12" s="5">
        <v>571.86173438447543</v>
      </c>
      <c r="D12" s="5"/>
      <c r="E12" s="5"/>
    </row>
    <row r="13" spans="1:5" ht="17.100000000000001" customHeight="1">
      <c r="A13" s="56" t="s">
        <v>222</v>
      </c>
      <c r="B13" s="57">
        <v>3.9004629629629632E-2</v>
      </c>
      <c r="C13" s="58">
        <v>631.45400593471811</v>
      </c>
      <c r="D13" s="5"/>
      <c r="E13" s="5"/>
    </row>
  </sheetData>
  <pageMargins left="0.75" right="0.75" top="1" bottom="1" header="0.5" footer="0.5"/>
  <pageSetup orientation="landscape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>
  <dimension ref="A1:IV20"/>
  <sheetViews>
    <sheetView showGridLines="0" workbookViewId="0"/>
  </sheetViews>
  <sheetFormatPr defaultColWidth="6.59765625" defaultRowHeight="15" customHeight="1"/>
  <cols>
    <col min="1" max="1" width="13" style="67" customWidth="1"/>
    <col min="2" max="2" width="9.69921875" style="67" customWidth="1"/>
    <col min="3" max="3" width="6.59765625" style="67" customWidth="1"/>
    <col min="4" max="4" width="9.09765625" style="67" customWidth="1"/>
    <col min="5" max="5" width="10.59765625" style="67" customWidth="1"/>
    <col min="6" max="256" width="6.59765625" style="67" customWidth="1"/>
  </cols>
  <sheetData>
    <row r="1" spans="1:5" ht="17.100000000000001" customHeight="1">
      <c r="A1" s="3" t="s">
        <v>0</v>
      </c>
      <c r="B1" s="14" t="s">
        <v>174</v>
      </c>
      <c r="C1" s="14" t="s">
        <v>2</v>
      </c>
      <c r="D1" s="14" t="s">
        <v>218</v>
      </c>
      <c r="E1" s="14" t="s">
        <v>4</v>
      </c>
    </row>
    <row r="2" spans="1:5" ht="17.100000000000001" customHeight="1">
      <c r="A2" s="3" t="s">
        <v>175</v>
      </c>
      <c r="B2" s="48">
        <v>2.5196759259259259E-2</v>
      </c>
      <c r="C2" s="5">
        <v>954.98392282958196</v>
      </c>
      <c r="D2" s="61">
        <v>2.4062500000000001E-2</v>
      </c>
      <c r="E2" s="68">
        <v>2.4305555555555559E-2</v>
      </c>
    </row>
    <row r="3" spans="1:5" ht="17.100000000000001" customHeight="1">
      <c r="A3" s="3" t="s">
        <v>77</v>
      </c>
      <c r="B3" s="48">
        <v>2.6631944444444441E-2</v>
      </c>
      <c r="C3" s="5">
        <v>903.52020860495441</v>
      </c>
      <c r="D3" s="5"/>
      <c r="E3" s="5"/>
    </row>
    <row r="4" spans="1:5" ht="17.100000000000001" customHeight="1">
      <c r="A4" s="3" t="s">
        <v>41</v>
      </c>
      <c r="B4" s="48">
        <v>2.8171296296296292E-2</v>
      </c>
      <c r="C4" s="5">
        <v>854.14954806902222</v>
      </c>
      <c r="D4" s="5"/>
      <c r="E4" s="5"/>
    </row>
    <row r="5" spans="1:5" ht="17.100000000000001" customHeight="1">
      <c r="A5" s="3" t="s">
        <v>211</v>
      </c>
      <c r="B5" s="48">
        <v>2.8298611111111111E-2</v>
      </c>
      <c r="C5" s="5">
        <v>850.30674846625766</v>
      </c>
      <c r="D5" s="5"/>
      <c r="E5" s="5"/>
    </row>
    <row r="6" spans="1:5" ht="17.100000000000001" customHeight="1">
      <c r="A6" s="56" t="s">
        <v>44</v>
      </c>
      <c r="B6" s="57">
        <v>2.8576388888888891E-2</v>
      </c>
      <c r="C6" s="58">
        <v>850.54678007290397</v>
      </c>
      <c r="D6" s="5"/>
      <c r="E6" s="5"/>
    </row>
    <row r="7" spans="1:5" ht="17.100000000000001" customHeight="1">
      <c r="A7" s="3" t="s">
        <v>54</v>
      </c>
      <c r="B7" s="48">
        <v>3.0312499999999999E-2</v>
      </c>
      <c r="C7" s="5">
        <v>793.81443298969066</v>
      </c>
      <c r="D7" s="5"/>
      <c r="E7" s="5"/>
    </row>
    <row r="8" spans="1:5" ht="17.100000000000001" customHeight="1">
      <c r="A8" s="3" t="s">
        <v>21</v>
      </c>
      <c r="B8" s="48">
        <v>3.0624999999999999E-2</v>
      </c>
      <c r="C8" s="5">
        <v>785.71428571428567</v>
      </c>
      <c r="D8" s="5"/>
      <c r="E8" s="5"/>
    </row>
    <row r="9" spans="1:5" ht="17.100000000000001" customHeight="1">
      <c r="A9" s="3" t="s">
        <v>223</v>
      </c>
      <c r="B9" s="48">
        <v>3.0740740740740739E-2</v>
      </c>
      <c r="C9" s="5">
        <v>782.75602409638554</v>
      </c>
      <c r="D9" s="5"/>
      <c r="E9" s="5"/>
    </row>
    <row r="10" spans="1:5" ht="17.100000000000001" customHeight="1">
      <c r="A10" s="3" t="s">
        <v>224</v>
      </c>
      <c r="B10" s="48">
        <v>3.1458333333333331E-2</v>
      </c>
      <c r="C10" s="5">
        <v>764.9006622516556</v>
      </c>
      <c r="D10" s="5"/>
      <c r="E10" s="5"/>
    </row>
    <row r="11" spans="1:5" ht="17.100000000000001" customHeight="1">
      <c r="A11" s="3" t="s">
        <v>67</v>
      </c>
      <c r="B11" s="48">
        <v>3.318287037037037E-2</v>
      </c>
      <c r="C11" s="5">
        <v>725.14823857690965</v>
      </c>
      <c r="D11" s="5"/>
      <c r="E11" s="5"/>
    </row>
    <row r="12" spans="1:5" ht="17.100000000000001" customHeight="1">
      <c r="A12" s="3" t="s">
        <v>65</v>
      </c>
      <c r="B12" s="48">
        <v>3.3576388888888892E-2</v>
      </c>
      <c r="C12" s="5">
        <v>716.64943123061005</v>
      </c>
      <c r="D12" s="5"/>
      <c r="E12" s="5"/>
    </row>
    <row r="13" spans="1:5" ht="17.100000000000001" customHeight="1">
      <c r="A13" s="3" t="s">
        <v>190</v>
      </c>
      <c r="B13" s="48">
        <v>3.3645833333333333E-2</v>
      </c>
      <c r="C13" s="5">
        <v>715.17027863777093</v>
      </c>
      <c r="D13" s="5"/>
      <c r="E13" s="5"/>
    </row>
    <row r="14" spans="1:5" ht="17.100000000000001" customHeight="1">
      <c r="A14" s="3" t="s">
        <v>96</v>
      </c>
      <c r="B14" s="48">
        <v>3.7071759259259263E-2</v>
      </c>
      <c r="C14" s="5">
        <v>649.07898844832971</v>
      </c>
      <c r="D14" s="5"/>
      <c r="E14" s="5"/>
    </row>
    <row r="15" spans="1:5" ht="17.100000000000001" customHeight="1">
      <c r="A15" s="3" t="s">
        <v>225</v>
      </c>
      <c r="B15" s="48">
        <v>3.8680555555555558E-2</v>
      </c>
      <c r="C15" s="5">
        <v>622.0825852782765</v>
      </c>
      <c r="D15" s="5"/>
      <c r="E15" s="5"/>
    </row>
    <row r="16" spans="1:5" ht="17.100000000000001" customHeight="1">
      <c r="A16" s="56" t="s">
        <v>226</v>
      </c>
      <c r="B16" s="57">
        <v>3.8680555555555558E-2</v>
      </c>
      <c r="C16" s="58">
        <v>628.36624775583482</v>
      </c>
      <c r="D16" s="5"/>
      <c r="E16" s="5"/>
    </row>
    <row r="17" spans="1:5" ht="17.100000000000001" customHeight="1">
      <c r="A17" s="56" t="s">
        <v>227</v>
      </c>
      <c r="B17" s="57">
        <v>3.9386574074074067E-2</v>
      </c>
      <c r="C17" s="58">
        <v>617.10255656773438</v>
      </c>
      <c r="D17" s="5"/>
      <c r="E17" s="5"/>
    </row>
    <row r="18" spans="1:5" ht="17.100000000000001" customHeight="1">
      <c r="A18" s="56" t="s">
        <v>163</v>
      </c>
      <c r="B18" s="57">
        <v>3.965277777777778E-2</v>
      </c>
      <c r="C18" s="58">
        <v>612.95971978984244</v>
      </c>
      <c r="D18" s="5"/>
      <c r="E18" s="5"/>
    </row>
    <row r="19" spans="1:5" ht="17.100000000000001" customHeight="1">
      <c r="A19" s="56" t="s">
        <v>165</v>
      </c>
      <c r="B19" s="57">
        <v>4.2013888888888892E-2</v>
      </c>
      <c r="C19" s="58">
        <v>578.51239669421489</v>
      </c>
      <c r="D19" s="5"/>
      <c r="E19" s="5"/>
    </row>
    <row r="20" spans="1:5" ht="17.100000000000001" customHeight="1">
      <c r="A20" s="56" t="s">
        <v>228</v>
      </c>
      <c r="B20" s="57">
        <v>4.3541666666666673E-2</v>
      </c>
      <c r="C20" s="58">
        <v>558.2137161084529</v>
      </c>
      <c r="D20" s="5"/>
      <c r="E20" s="5"/>
    </row>
  </sheetData>
  <pageMargins left="0.75" right="0.75" top="1" bottom="1" header="0.5" footer="0.5"/>
  <pageSetup orientation="landscape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>
  <dimension ref="A1:IV44"/>
  <sheetViews>
    <sheetView showGridLines="0" workbookViewId="0">
      <selection activeCell="D3" sqref="D3"/>
    </sheetView>
  </sheetViews>
  <sheetFormatPr defaultColWidth="6.59765625" defaultRowHeight="15" customHeight="1"/>
  <cols>
    <col min="1" max="1" width="13.09765625" style="69" customWidth="1"/>
    <col min="2" max="2" width="10.3984375" style="69" customWidth="1"/>
    <col min="3" max="3" width="8" style="69" customWidth="1"/>
    <col min="4" max="4" width="8.69921875" style="69" customWidth="1"/>
    <col min="5" max="5" width="9.09765625" style="69" customWidth="1"/>
    <col min="6" max="256" width="6.59765625" style="69" customWidth="1"/>
  </cols>
  <sheetData>
    <row r="1" spans="1:256" ht="17.100000000000001" customHeight="1">
      <c r="A1" s="2" t="s">
        <v>0</v>
      </c>
      <c r="B1" s="13" t="s">
        <v>174</v>
      </c>
      <c r="C1" s="13" t="s">
        <v>2</v>
      </c>
      <c r="D1" s="13" t="s">
        <v>3</v>
      </c>
      <c r="E1" s="13" t="s">
        <v>4</v>
      </c>
    </row>
    <row r="2" spans="1:256" ht="17.100000000000001" customHeight="1">
      <c r="A2" s="3" t="s">
        <v>35</v>
      </c>
      <c r="B2" s="61">
        <v>2.5416666666666671E-2</v>
      </c>
      <c r="C2" s="26">
        <v>948.99817850637521</v>
      </c>
      <c r="D2" s="61">
        <v>2.4120370370370368E-2</v>
      </c>
      <c r="E2" s="61">
        <v>2.9398148148148149E-2</v>
      </c>
    </row>
    <row r="3" spans="1:256" ht="17.100000000000001" customHeight="1">
      <c r="A3" s="3" t="s">
        <v>41</v>
      </c>
      <c r="B3" s="61">
        <v>2.886574074074074E-2</v>
      </c>
      <c r="C3" s="26">
        <v>835.60545308740973</v>
      </c>
      <c r="D3" s="26"/>
      <c r="E3" s="26"/>
    </row>
    <row r="4" spans="1:256" ht="17.100000000000001" customHeight="1">
      <c r="A4" s="3" t="s">
        <v>229</v>
      </c>
      <c r="B4" s="61">
        <v>2.9374999999999998E-2</v>
      </c>
      <c r="C4" s="26">
        <v>821.11899133175723</v>
      </c>
      <c r="D4" s="26"/>
      <c r="E4" s="26"/>
    </row>
    <row r="5" spans="1:256" ht="17.100000000000001" customHeight="1">
      <c r="A5" s="3" t="s">
        <v>211</v>
      </c>
      <c r="B5" s="61">
        <v>2.974537037037037E-2</v>
      </c>
      <c r="C5" s="26">
        <f>D2/B5*1000</f>
        <v>810.89494163424115</v>
      </c>
      <c r="D5" s="26"/>
      <c r="E5" s="26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  <c r="IS5" s="87"/>
      <c r="IT5" s="87"/>
      <c r="IU5" s="87"/>
      <c r="IV5" s="87"/>
    </row>
    <row r="6" spans="1:256" ht="17.100000000000001" customHeight="1">
      <c r="A6" s="70" t="s">
        <v>230</v>
      </c>
      <c r="B6" s="71">
        <v>3.0462962962962959E-2</v>
      </c>
      <c r="C6" s="72">
        <v>965.04559270516722</v>
      </c>
      <c r="D6" s="26"/>
      <c r="E6" s="26"/>
    </row>
    <row r="7" spans="1:256" ht="17.100000000000001" customHeight="1">
      <c r="A7" s="3" t="s">
        <v>110</v>
      </c>
      <c r="B7" s="61">
        <v>3.0775462962962959E-2</v>
      </c>
      <c r="C7" s="26">
        <v>783.75329071079364</v>
      </c>
      <c r="D7" s="26"/>
      <c r="E7" s="26"/>
    </row>
    <row r="8" spans="1:256" ht="17.100000000000001" customHeight="1">
      <c r="A8" s="3" t="s">
        <v>198</v>
      </c>
      <c r="B8" s="61">
        <v>3.0914351851851849E-2</v>
      </c>
      <c r="C8" s="26">
        <v>780.23212280044925</v>
      </c>
      <c r="D8" s="26"/>
      <c r="E8" s="26"/>
    </row>
    <row r="9" spans="1:256" ht="17.100000000000001" customHeight="1">
      <c r="A9" s="3" t="s">
        <v>13</v>
      </c>
      <c r="B9" s="61">
        <v>3.108796296296296E-2</v>
      </c>
      <c r="C9" s="26">
        <v>775.87490692479525</v>
      </c>
      <c r="D9" s="26"/>
      <c r="E9" s="26"/>
    </row>
    <row r="10" spans="1:256" ht="17.100000000000001" customHeight="1">
      <c r="A10" s="3" t="s">
        <v>89</v>
      </c>
      <c r="B10" s="61">
        <v>3.1377314814814823E-2</v>
      </c>
      <c r="C10" s="26">
        <v>768.72002950940612</v>
      </c>
      <c r="D10" s="26"/>
      <c r="E10" s="26"/>
    </row>
    <row r="11" spans="1:256" ht="17.100000000000001" customHeight="1">
      <c r="A11" s="3" t="s">
        <v>231</v>
      </c>
      <c r="B11" s="61">
        <v>3.1481481481481478E-2</v>
      </c>
      <c r="C11" s="26">
        <v>766.17647058823536</v>
      </c>
      <c r="D11" s="26"/>
      <c r="E11" s="26"/>
    </row>
    <row r="12" spans="1:256" ht="17.100000000000001" customHeight="1">
      <c r="A12" s="70" t="s">
        <v>232</v>
      </c>
      <c r="B12" s="71">
        <v>3.1747685185185177E-2</v>
      </c>
      <c r="C12" s="72">
        <v>925.99343784177915</v>
      </c>
      <c r="D12" s="26"/>
      <c r="E12" s="26"/>
    </row>
    <row r="13" spans="1:256" ht="17.100000000000001" customHeight="1">
      <c r="A13" s="70" t="s">
        <v>29</v>
      </c>
      <c r="B13" s="71">
        <v>3.2002314814814817E-2</v>
      </c>
      <c r="C13" s="72">
        <v>918.625678119349</v>
      </c>
      <c r="D13" s="26"/>
      <c r="E13" s="26"/>
    </row>
    <row r="14" spans="1:256" ht="17.100000000000001" customHeight="1">
      <c r="A14" s="3" t="s">
        <v>199</v>
      </c>
      <c r="B14" s="61">
        <v>3.2488425925925928E-2</v>
      </c>
      <c r="C14" s="26">
        <v>742.42964018525117</v>
      </c>
      <c r="D14" s="26"/>
      <c r="E14" s="26"/>
    </row>
    <row r="15" spans="1:256" ht="17.100000000000001" customHeight="1">
      <c r="A15" s="3" t="s">
        <v>233</v>
      </c>
      <c r="B15" s="61">
        <v>3.3530092592592591E-2</v>
      </c>
      <c r="C15" s="26">
        <v>719.36486020020709</v>
      </c>
      <c r="D15" s="26"/>
      <c r="E15" s="26"/>
    </row>
    <row r="16" spans="1:256" ht="17.100000000000001" customHeight="1">
      <c r="A16" s="3" t="s">
        <v>234</v>
      </c>
      <c r="B16" s="61">
        <v>3.4166666666666658E-2</v>
      </c>
      <c r="C16" s="26">
        <v>705.96205962059616</v>
      </c>
      <c r="D16" s="26"/>
      <c r="E16" s="26"/>
    </row>
    <row r="17" spans="1:5" ht="17.100000000000001" customHeight="1">
      <c r="A17" s="3" t="s">
        <v>235</v>
      </c>
      <c r="B17" s="61">
        <v>3.4409722222222217E-2</v>
      </c>
      <c r="C17" s="26">
        <v>700.97544567776663</v>
      </c>
      <c r="D17" s="26"/>
      <c r="E17" s="26"/>
    </row>
    <row r="18" spans="1:5" ht="17.100000000000001" customHeight="1">
      <c r="A18" s="3" t="s">
        <v>190</v>
      </c>
      <c r="B18" s="61">
        <v>3.4421296296296297E-2</v>
      </c>
      <c r="C18" s="26">
        <v>700.73974445191652</v>
      </c>
      <c r="D18" s="26"/>
      <c r="E18" s="26"/>
    </row>
    <row r="19" spans="1:5" ht="17.100000000000001" customHeight="1">
      <c r="A19" s="3" t="s">
        <v>67</v>
      </c>
      <c r="B19" s="61">
        <v>3.4513888888888893E-2</v>
      </c>
      <c r="C19" s="26">
        <v>698.85982562038896</v>
      </c>
      <c r="D19" s="26"/>
      <c r="E19" s="26"/>
    </row>
    <row r="20" spans="1:5" ht="17.100000000000001" customHeight="1">
      <c r="A20" s="3" t="s">
        <v>213</v>
      </c>
      <c r="B20" s="61">
        <v>3.4803240740740739E-2</v>
      </c>
      <c r="C20" s="26">
        <v>693.04955104755572</v>
      </c>
      <c r="D20" s="26"/>
      <c r="E20" s="26"/>
    </row>
    <row r="21" spans="1:5" ht="17.100000000000001" customHeight="1">
      <c r="A21" s="3" t="s">
        <v>236</v>
      </c>
      <c r="B21" s="61">
        <v>3.4814814814814812E-2</v>
      </c>
      <c r="C21" s="26">
        <v>692.81914893617022</v>
      </c>
      <c r="D21" s="26"/>
      <c r="E21" s="26"/>
    </row>
    <row r="22" spans="1:5" ht="17.100000000000001" customHeight="1">
      <c r="A22" s="70" t="s">
        <v>59</v>
      </c>
      <c r="B22" s="71">
        <v>3.4826388888888893E-2</v>
      </c>
      <c r="C22" s="72">
        <v>844.13426387504148</v>
      </c>
      <c r="D22" s="26"/>
      <c r="E22" s="26"/>
    </row>
    <row r="23" spans="1:5" ht="17.100000000000001" customHeight="1">
      <c r="A23" s="3" t="s">
        <v>237</v>
      </c>
      <c r="B23" s="61">
        <v>3.560185185185185E-2</v>
      </c>
      <c r="C23" s="26">
        <v>677.50325097529264</v>
      </c>
      <c r="D23" s="26"/>
      <c r="E23" s="26"/>
    </row>
    <row r="24" spans="1:5" ht="17.100000000000001" customHeight="1">
      <c r="A24" s="70" t="s">
        <v>148</v>
      </c>
      <c r="B24" s="71">
        <v>3.5798611111111107E-2</v>
      </c>
      <c r="C24" s="72">
        <v>821.209182023925</v>
      </c>
      <c r="D24" s="26"/>
      <c r="E24" s="26"/>
    </row>
    <row r="25" spans="1:5" ht="17.100000000000001" customHeight="1">
      <c r="A25" s="70" t="s">
        <v>136</v>
      </c>
      <c r="B25" s="71">
        <v>3.6979166666666667E-2</v>
      </c>
      <c r="C25" s="72">
        <v>794.99217527386543</v>
      </c>
      <c r="D25" s="26"/>
      <c r="E25" s="26"/>
    </row>
    <row r="26" spans="1:5" ht="17.100000000000001" customHeight="1">
      <c r="A26" s="3" t="s">
        <v>238</v>
      </c>
      <c r="B26" s="61">
        <v>3.7118055555555557E-2</v>
      </c>
      <c r="C26" s="26">
        <v>649.82850015590896</v>
      </c>
      <c r="D26" s="26"/>
      <c r="E26" s="26"/>
    </row>
    <row r="27" spans="1:5" ht="17.100000000000001" customHeight="1">
      <c r="A27" s="3" t="s">
        <v>216</v>
      </c>
      <c r="B27" s="61">
        <v>3.7499999999999999E-2</v>
      </c>
      <c r="C27" s="26">
        <v>643.20987654320982</v>
      </c>
      <c r="D27" s="26"/>
      <c r="E27" s="26"/>
    </row>
    <row r="28" spans="1:5" ht="17.100000000000001" customHeight="1">
      <c r="A28" s="3" t="s">
        <v>239</v>
      </c>
      <c r="B28" s="61">
        <v>3.7650462962962962E-2</v>
      </c>
      <c r="C28" s="26">
        <v>640.63940977559173</v>
      </c>
      <c r="D28" s="26"/>
      <c r="E28" s="26"/>
    </row>
    <row r="29" spans="1:5" ht="17.100000000000001" customHeight="1">
      <c r="A29" s="70" t="s">
        <v>152</v>
      </c>
      <c r="B29" s="71">
        <v>3.7650462962962962E-2</v>
      </c>
      <c r="C29" s="72">
        <v>780.81770673224719</v>
      </c>
      <c r="D29" s="26"/>
      <c r="E29" s="26"/>
    </row>
    <row r="30" spans="1:5" ht="17.100000000000001" customHeight="1">
      <c r="A30" s="3" t="s">
        <v>96</v>
      </c>
      <c r="B30" s="61">
        <v>3.8194444444444448E-2</v>
      </c>
      <c r="C30" s="26">
        <v>631.5151515151515</v>
      </c>
      <c r="D30" s="26"/>
      <c r="E30" s="26"/>
    </row>
    <row r="31" spans="1:5" ht="17.100000000000001" customHeight="1">
      <c r="A31" s="70" t="s">
        <v>240</v>
      </c>
      <c r="B31" s="71">
        <v>3.8969907407407398E-2</v>
      </c>
      <c r="C31" s="72">
        <v>754.38075438075441</v>
      </c>
      <c r="D31" s="26"/>
      <c r="E31" s="26"/>
    </row>
    <row r="32" spans="1:5" ht="17.100000000000001" customHeight="1">
      <c r="A32" s="70" t="s">
        <v>154</v>
      </c>
      <c r="B32" s="71">
        <v>3.9467592592592603E-2</v>
      </c>
      <c r="C32" s="72">
        <v>744.86803519061584</v>
      </c>
      <c r="D32" s="26"/>
      <c r="E32" s="26"/>
    </row>
    <row r="33" spans="1:5" ht="17.100000000000001" customHeight="1">
      <c r="A33" s="3" t="s">
        <v>241</v>
      </c>
      <c r="B33" s="61">
        <v>4.0428240740740737E-2</v>
      </c>
      <c r="C33" s="26">
        <v>596.62181505868887</v>
      </c>
      <c r="D33" s="26"/>
      <c r="E33" s="26"/>
    </row>
    <row r="34" spans="1:5" ht="17.100000000000001" customHeight="1">
      <c r="A34" s="70" t="s">
        <v>226</v>
      </c>
      <c r="B34" s="71">
        <v>4.0486111111111112E-2</v>
      </c>
      <c r="C34" s="72">
        <v>726.1292166952544</v>
      </c>
      <c r="D34" s="26"/>
      <c r="E34" s="26"/>
    </row>
    <row r="35" spans="1:5" ht="17.100000000000001" customHeight="1">
      <c r="A35" s="3" t="s">
        <v>159</v>
      </c>
      <c r="B35" s="61">
        <v>4.130787037037037E-2</v>
      </c>
      <c r="C35" s="26">
        <v>583.9170636032502</v>
      </c>
      <c r="D35" s="26"/>
      <c r="E35" s="26"/>
    </row>
    <row r="36" spans="1:5" ht="17.100000000000001" customHeight="1">
      <c r="A36" s="70" t="s">
        <v>242</v>
      </c>
      <c r="B36" s="71">
        <v>4.175925925925926E-2</v>
      </c>
      <c r="C36" s="72">
        <v>703.99113082039912</v>
      </c>
      <c r="D36" s="26"/>
      <c r="E36" s="26"/>
    </row>
    <row r="37" spans="1:5" ht="17.100000000000001" customHeight="1">
      <c r="A37" s="70" t="s">
        <v>165</v>
      </c>
      <c r="B37" s="71">
        <v>4.3136574074074077E-2</v>
      </c>
      <c r="C37" s="72">
        <v>681.51328145961895</v>
      </c>
      <c r="D37" s="26"/>
      <c r="E37" s="26"/>
    </row>
    <row r="38" spans="1:5" ht="17.100000000000001" customHeight="1">
      <c r="A38" s="70" t="s">
        <v>243</v>
      </c>
      <c r="B38" s="71">
        <v>4.3287037037037027E-2</v>
      </c>
      <c r="C38" s="72">
        <v>679.14438502673806</v>
      </c>
      <c r="D38" s="26"/>
      <c r="E38" s="26"/>
    </row>
    <row r="39" spans="1:5" ht="17.100000000000001" customHeight="1">
      <c r="A39" s="70" t="s">
        <v>170</v>
      </c>
      <c r="B39" s="71">
        <v>4.3472222222222218E-2</v>
      </c>
      <c r="C39" s="72">
        <v>676.25133120340786</v>
      </c>
      <c r="D39" s="26"/>
      <c r="E39" s="26"/>
    </row>
    <row r="40" spans="1:5" ht="17.100000000000001" customHeight="1">
      <c r="A40" s="70" t="s">
        <v>244</v>
      </c>
      <c r="B40" s="71">
        <v>4.3483796296296298E-2</v>
      </c>
      <c r="C40" s="72">
        <v>676.07133351077982</v>
      </c>
      <c r="D40" s="26"/>
      <c r="E40" s="26"/>
    </row>
    <row r="41" spans="1:5" ht="17.100000000000001" customHeight="1">
      <c r="A41" s="70" t="s">
        <v>245</v>
      </c>
      <c r="B41" s="71">
        <v>4.5891203703703698E-2</v>
      </c>
      <c r="C41" s="72">
        <v>640.60529634300121</v>
      </c>
      <c r="D41" s="26"/>
      <c r="E41" s="26"/>
    </row>
    <row r="42" spans="1:5" ht="17.100000000000001" customHeight="1">
      <c r="A42" s="70" t="s">
        <v>172</v>
      </c>
      <c r="B42" s="71">
        <v>4.7743055555555552E-2</v>
      </c>
      <c r="C42" s="72">
        <v>615.75757575757575</v>
      </c>
      <c r="D42" s="26"/>
      <c r="E42" s="26"/>
    </row>
    <row r="43" spans="1:5" ht="17.100000000000001" customHeight="1">
      <c r="A43" s="70" t="s">
        <v>246</v>
      </c>
      <c r="B43" s="71">
        <v>4.9733796296296297E-2</v>
      </c>
      <c r="C43" s="72">
        <v>591.11007679776583</v>
      </c>
      <c r="D43" s="26"/>
      <c r="E43" s="26"/>
    </row>
    <row r="44" spans="1:5" ht="17.100000000000001" customHeight="1">
      <c r="A44" s="70" t="s">
        <v>247</v>
      </c>
      <c r="B44" s="71">
        <v>4.974537037037037E-2</v>
      </c>
      <c r="C44" s="72">
        <v>590.97254536993944</v>
      </c>
      <c r="D44" s="26"/>
      <c r="E44" s="26"/>
    </row>
  </sheetData>
  <pageMargins left="0.75" right="0.75" top="1" bottom="1" header="0.5" footer="0.5"/>
  <pageSetup orientation="landscape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>
  <dimension ref="A1:IV10"/>
  <sheetViews>
    <sheetView showGridLines="0" workbookViewId="0"/>
  </sheetViews>
  <sheetFormatPr defaultColWidth="6.59765625" defaultRowHeight="15" customHeight="1"/>
  <cols>
    <col min="1" max="1" width="13.8984375" style="73" customWidth="1"/>
    <col min="2" max="2" width="8.59765625" style="73" customWidth="1"/>
    <col min="3" max="3" width="7.8984375" style="73" customWidth="1"/>
    <col min="4" max="4" width="9.59765625" style="73" customWidth="1"/>
    <col min="5" max="5" width="9.09765625" style="73" customWidth="1"/>
    <col min="6" max="256" width="6.59765625" style="73" customWidth="1"/>
  </cols>
  <sheetData>
    <row r="1" spans="1:5" ht="17.100000000000001" customHeight="1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</row>
    <row r="2" spans="1:5" ht="17.100000000000001" customHeight="1">
      <c r="A2" s="14" t="s">
        <v>5</v>
      </c>
      <c r="B2" s="61">
        <v>2.376157407407407E-2</v>
      </c>
      <c r="C2" s="26">
        <v>1000</v>
      </c>
      <c r="D2" s="61">
        <v>2.376157407407407E-2</v>
      </c>
      <c r="E2" s="61">
        <v>2.8113425925925931E-2</v>
      </c>
    </row>
    <row r="3" spans="1:5" ht="17.100000000000001" customHeight="1">
      <c r="A3" s="14" t="s">
        <v>220</v>
      </c>
      <c r="B3" s="61">
        <v>2.9178240740740741E-2</v>
      </c>
      <c r="C3" s="26">
        <v>814.3593811979373</v>
      </c>
      <c r="D3" s="26"/>
      <c r="E3" s="26"/>
    </row>
    <row r="4" spans="1:5" ht="17.100000000000001" customHeight="1">
      <c r="A4" s="14" t="s">
        <v>211</v>
      </c>
      <c r="B4" s="61">
        <v>2.97337962962963E-2</v>
      </c>
      <c r="C4" s="26">
        <v>799.14363565589724</v>
      </c>
      <c r="D4" s="26"/>
      <c r="E4" s="26"/>
    </row>
    <row r="5" spans="1:5" ht="17.100000000000001" customHeight="1">
      <c r="A5" s="14" t="s">
        <v>112</v>
      </c>
      <c r="B5" s="61">
        <v>3.107638888888889E-2</v>
      </c>
      <c r="C5" s="26">
        <v>764.61824953445068</v>
      </c>
      <c r="D5" s="26"/>
      <c r="E5" s="26"/>
    </row>
    <row r="6" spans="1:5" ht="17.100000000000001" customHeight="1">
      <c r="A6" s="14" t="s">
        <v>67</v>
      </c>
      <c r="B6" s="61">
        <v>3.2245370370370369E-2</v>
      </c>
      <c r="C6" s="26">
        <v>736.89877961234743</v>
      </c>
      <c r="D6" s="26"/>
      <c r="E6" s="26"/>
    </row>
    <row r="7" spans="1:5" ht="17.100000000000001" customHeight="1">
      <c r="A7" s="74" t="s">
        <v>148</v>
      </c>
      <c r="B7" s="62">
        <v>3.3831018518518517E-2</v>
      </c>
      <c r="C7" s="63">
        <v>830.99555251453978</v>
      </c>
      <c r="D7" s="63"/>
      <c r="E7" s="63"/>
    </row>
    <row r="8" spans="1:5" ht="17.100000000000001" customHeight="1">
      <c r="A8" s="74" t="s">
        <v>248</v>
      </c>
      <c r="B8" s="62">
        <v>3.7361111111111109E-2</v>
      </c>
      <c r="C8" s="63">
        <v>752.47831474597274</v>
      </c>
      <c r="D8" s="63"/>
      <c r="E8" s="63"/>
    </row>
    <row r="9" spans="1:5" ht="17.100000000000001" customHeight="1">
      <c r="A9" s="74" t="s">
        <v>226</v>
      </c>
      <c r="B9" s="62">
        <v>3.9525462962962957E-2</v>
      </c>
      <c r="C9" s="63">
        <v>711.27379209370417</v>
      </c>
      <c r="D9" s="63"/>
      <c r="E9" s="63"/>
    </row>
    <row r="10" spans="1:5" ht="17.100000000000001" customHeight="1">
      <c r="A10" s="74" t="s">
        <v>165</v>
      </c>
      <c r="B10" s="62">
        <v>4.0787037037037038E-2</v>
      </c>
      <c r="C10" s="63">
        <v>689.27355278093069</v>
      </c>
      <c r="D10" s="63"/>
      <c r="E10" s="63"/>
    </row>
  </sheetData>
  <pageMargins left="0.75" right="0.75" top="1" bottom="1" header="0.5" footer="0.5"/>
  <pageSetup orientation="landscape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>
  <dimension ref="A1:IV17"/>
  <sheetViews>
    <sheetView showGridLines="0" workbookViewId="0"/>
  </sheetViews>
  <sheetFormatPr defaultColWidth="6.59765625" defaultRowHeight="15" customHeight="1"/>
  <cols>
    <col min="1" max="1" width="13.8984375" style="75" customWidth="1"/>
    <col min="2" max="2" width="8.59765625" style="75" customWidth="1"/>
    <col min="3" max="3" width="7.8984375" style="75" customWidth="1"/>
    <col min="4" max="4" width="9.59765625" style="75" customWidth="1"/>
    <col min="5" max="5" width="9.09765625" style="75" customWidth="1"/>
    <col min="6" max="256" width="6.59765625" style="75" customWidth="1"/>
  </cols>
  <sheetData>
    <row r="1" spans="1:5" ht="17.100000000000001" customHeight="1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</row>
    <row r="2" spans="1:5" ht="17.100000000000001" customHeight="1">
      <c r="A2" s="14" t="s">
        <v>249</v>
      </c>
      <c r="B2" s="76">
        <v>6.06712962962963E-2</v>
      </c>
      <c r="C2" s="26">
        <v>803.31934376192294</v>
      </c>
      <c r="D2" s="76">
        <v>4.8738425925925928E-2</v>
      </c>
      <c r="E2" s="76">
        <v>5.6863425925925928E-2</v>
      </c>
    </row>
    <row r="3" spans="1:5" ht="17.100000000000001" customHeight="1">
      <c r="A3" s="14" t="s">
        <v>41</v>
      </c>
      <c r="B3" s="76">
        <v>6.1435185185185183E-2</v>
      </c>
      <c r="C3" s="26">
        <v>793.33082140165789</v>
      </c>
      <c r="D3" s="26"/>
      <c r="E3" s="26"/>
    </row>
    <row r="4" spans="1:5" ht="17.100000000000001" customHeight="1">
      <c r="A4" s="74" t="s">
        <v>230</v>
      </c>
      <c r="B4" s="77">
        <v>6.5138888888888885E-2</v>
      </c>
      <c r="C4" s="63">
        <v>872.95664534470507</v>
      </c>
      <c r="D4" s="26"/>
      <c r="E4" s="26"/>
    </row>
    <row r="5" spans="1:5" ht="17.100000000000001" customHeight="1">
      <c r="A5" s="14" t="s">
        <v>112</v>
      </c>
      <c r="B5" s="76">
        <v>6.627314814814815E-2</v>
      </c>
      <c r="C5" s="26">
        <v>735.41739434159967</v>
      </c>
      <c r="D5" s="26"/>
      <c r="E5" s="26"/>
    </row>
    <row r="6" spans="1:5" ht="17.100000000000001" customHeight="1">
      <c r="A6" s="14" t="s">
        <v>250</v>
      </c>
      <c r="B6" s="76">
        <v>6.6678240740740746E-2</v>
      </c>
      <c r="C6" s="26">
        <v>730.9494879361223</v>
      </c>
      <c r="D6" s="26"/>
      <c r="E6" s="26"/>
    </row>
    <row r="7" spans="1:5" ht="17.100000000000001" customHeight="1">
      <c r="A7" s="14" t="s">
        <v>21</v>
      </c>
      <c r="B7" s="76">
        <v>6.7430555555555549E-2</v>
      </c>
      <c r="C7" s="26">
        <v>722.79437006522483</v>
      </c>
      <c r="D7" s="26"/>
      <c r="E7" s="26"/>
    </row>
    <row r="8" spans="1:5" ht="17.100000000000001" customHeight="1">
      <c r="A8" s="14" t="s">
        <v>198</v>
      </c>
      <c r="B8" s="76">
        <v>6.7546296296296299E-2</v>
      </c>
      <c r="C8" s="26">
        <v>721.55586017820428</v>
      </c>
      <c r="D8" s="26"/>
      <c r="E8" s="26"/>
    </row>
    <row r="9" spans="1:5" ht="17.100000000000001" customHeight="1">
      <c r="A9" s="74" t="s">
        <v>126</v>
      </c>
      <c r="B9" s="77">
        <v>6.9108796296296293E-2</v>
      </c>
      <c r="C9" s="63">
        <v>822.81024953944063</v>
      </c>
      <c r="D9" s="26"/>
      <c r="E9" s="26"/>
    </row>
    <row r="10" spans="1:5" ht="17.100000000000001" customHeight="1">
      <c r="A10" s="74" t="s">
        <v>251</v>
      </c>
      <c r="B10" s="77">
        <v>7.1423611111111104E-2</v>
      </c>
      <c r="C10" s="63">
        <v>796.14325068870528</v>
      </c>
      <c r="D10" s="26"/>
      <c r="E10" s="26"/>
    </row>
    <row r="11" spans="1:5" ht="17.100000000000001" customHeight="1">
      <c r="A11" s="14" t="s">
        <v>236</v>
      </c>
      <c r="B11" s="76">
        <v>7.4062500000000003E-2</v>
      </c>
      <c r="C11" s="26">
        <v>658.07157368338801</v>
      </c>
      <c r="D11" s="26"/>
      <c r="E11" s="26"/>
    </row>
    <row r="12" spans="1:5" ht="17.100000000000001" customHeight="1">
      <c r="A12" s="14" t="s">
        <v>252</v>
      </c>
      <c r="B12" s="76">
        <v>7.5104166666666666E-2</v>
      </c>
      <c r="C12" s="26">
        <v>648.94436739096932</v>
      </c>
      <c r="D12" s="26"/>
      <c r="E12" s="26"/>
    </row>
    <row r="13" spans="1:5" ht="17.100000000000001" customHeight="1">
      <c r="A13" s="14" t="s">
        <v>213</v>
      </c>
      <c r="B13" s="76">
        <v>7.5671296296296292E-2</v>
      </c>
      <c r="C13" s="26">
        <v>644.08075864178647</v>
      </c>
      <c r="D13" s="26"/>
      <c r="E13" s="26"/>
    </row>
    <row r="14" spans="1:5" ht="17.100000000000001" customHeight="1">
      <c r="A14" s="74" t="s">
        <v>217</v>
      </c>
      <c r="B14" s="77">
        <v>7.739583333333333E-2</v>
      </c>
      <c r="C14" s="63">
        <v>734.70913713174809</v>
      </c>
      <c r="D14" s="26"/>
      <c r="E14" s="26"/>
    </row>
    <row r="15" spans="1:5" ht="17.100000000000001" customHeight="1">
      <c r="A15" s="14" t="s">
        <v>216</v>
      </c>
      <c r="B15" s="76">
        <v>7.8796296296296295E-2</v>
      </c>
      <c r="C15" s="26">
        <v>618.53701527614567</v>
      </c>
      <c r="D15" s="26"/>
      <c r="E15" s="26"/>
    </row>
    <row r="16" spans="1:5" ht="17.100000000000001" customHeight="1">
      <c r="A16" s="74" t="s">
        <v>152</v>
      </c>
      <c r="B16" s="77">
        <v>8.0740740740740738E-2</v>
      </c>
      <c r="C16" s="63">
        <v>704.2717889908256</v>
      </c>
      <c r="D16" s="26"/>
      <c r="E16" s="26"/>
    </row>
    <row r="17" spans="1:5" ht="17.100000000000001" customHeight="1">
      <c r="A17" s="14" t="s">
        <v>159</v>
      </c>
      <c r="B17" s="76">
        <v>8.5798611111111117E-2</v>
      </c>
      <c r="C17" s="26">
        <v>568.0561176311885</v>
      </c>
      <c r="D17" s="26"/>
      <c r="E17" s="26"/>
    </row>
  </sheetData>
  <pageMargins left="0.75" right="0.75" top="1" bottom="1" header="0.5" footer="0.5"/>
  <pageSetup orientation="portrait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>
  <dimension ref="A1:IV45"/>
  <sheetViews>
    <sheetView showGridLines="0" workbookViewId="0"/>
  </sheetViews>
  <sheetFormatPr defaultColWidth="6.59765625" defaultRowHeight="15" customHeight="1"/>
  <cols>
    <col min="1" max="1" width="12.5" style="78" customWidth="1"/>
    <col min="2" max="2" width="8" style="78" customWidth="1"/>
    <col min="3" max="3" width="8.19921875" style="78" customWidth="1"/>
    <col min="4" max="4" width="9.59765625" style="78" customWidth="1"/>
    <col min="5" max="5" width="10.09765625" style="78" customWidth="1"/>
    <col min="6" max="256" width="6.59765625" style="78" customWidth="1"/>
  </cols>
  <sheetData>
    <row r="1" spans="1:5" ht="17.100000000000001" customHeight="1">
      <c r="A1" s="14" t="s">
        <v>0</v>
      </c>
      <c r="B1" s="14" t="s">
        <v>174</v>
      </c>
      <c r="C1" s="14" t="s">
        <v>2</v>
      </c>
      <c r="D1" s="14" t="s">
        <v>3</v>
      </c>
      <c r="E1" s="14" t="s">
        <v>4</v>
      </c>
    </row>
    <row r="2" spans="1:5" ht="17.100000000000001" customHeight="1">
      <c r="A2" s="3" t="s">
        <v>5</v>
      </c>
      <c r="B2" s="48">
        <v>2.8715277777777781E-2</v>
      </c>
      <c r="C2" s="5">
        <v>959.29060862555423</v>
      </c>
      <c r="D2" s="48">
        <v>2.7546296296296301E-2</v>
      </c>
      <c r="E2" s="48">
        <v>3.2141203703703707E-2</v>
      </c>
    </row>
    <row r="3" spans="1:5" ht="17.100000000000001" customHeight="1">
      <c r="A3" s="3" t="s">
        <v>7</v>
      </c>
      <c r="B3" s="48">
        <v>2.9201388888888891E-2</v>
      </c>
      <c r="C3" s="5">
        <v>943.32144272691244</v>
      </c>
      <c r="D3" s="5"/>
      <c r="E3" s="5"/>
    </row>
    <row r="4" spans="1:5" ht="17.100000000000001" customHeight="1">
      <c r="A4" s="3" t="s">
        <v>35</v>
      </c>
      <c r="B4" s="48">
        <v>2.9398148148148149E-2</v>
      </c>
      <c r="C4" s="5">
        <v>937.00787401574803</v>
      </c>
      <c r="D4" s="5"/>
      <c r="E4" s="5"/>
    </row>
    <row r="5" spans="1:5" ht="17.100000000000001" customHeight="1">
      <c r="A5" s="3" t="s">
        <v>175</v>
      </c>
      <c r="B5" s="48">
        <v>2.9953703703703701E-2</v>
      </c>
      <c r="C5" s="5">
        <v>919.629057187017</v>
      </c>
      <c r="D5" s="5"/>
      <c r="E5" s="5"/>
    </row>
    <row r="6" spans="1:5" ht="17.100000000000001" customHeight="1">
      <c r="A6" s="3" t="s">
        <v>177</v>
      </c>
      <c r="B6" s="48">
        <v>3.1828703703703713E-2</v>
      </c>
      <c r="C6" s="5">
        <v>865.4545454545455</v>
      </c>
      <c r="D6" s="5"/>
      <c r="E6" s="5"/>
    </row>
    <row r="7" spans="1:5" ht="17.100000000000001" customHeight="1">
      <c r="A7" s="3" t="s">
        <v>253</v>
      </c>
      <c r="B7" s="48">
        <v>3.1956018518518522E-2</v>
      </c>
      <c r="C7" s="5">
        <v>862.00651937703731</v>
      </c>
      <c r="D7" s="5"/>
      <c r="E7" s="5"/>
    </row>
    <row r="8" spans="1:5" ht="17.100000000000001" customHeight="1">
      <c r="A8" s="3" t="s">
        <v>41</v>
      </c>
      <c r="B8" s="48">
        <v>3.2766203703703707E-2</v>
      </c>
      <c r="C8" s="5">
        <v>840.6923348640056</v>
      </c>
      <c r="D8" s="5"/>
      <c r="E8" s="5"/>
    </row>
    <row r="9" spans="1:5" ht="17.100000000000001" customHeight="1">
      <c r="A9" s="3" t="s">
        <v>211</v>
      </c>
      <c r="B9" s="48">
        <v>3.304398148148148E-2</v>
      </c>
      <c r="C9" s="5">
        <v>833.62521891418567</v>
      </c>
      <c r="D9" s="5"/>
      <c r="E9" s="5"/>
    </row>
    <row r="10" spans="1:5" ht="17.100000000000001" customHeight="1">
      <c r="A10" s="3" t="s">
        <v>57</v>
      </c>
      <c r="B10" s="48">
        <v>3.318287037037037E-2</v>
      </c>
      <c r="C10" s="5">
        <v>830.13603069410533</v>
      </c>
      <c r="D10" s="5"/>
      <c r="E10" s="5"/>
    </row>
    <row r="11" spans="1:5" ht="17.100000000000001" customHeight="1">
      <c r="A11" s="3" t="s">
        <v>229</v>
      </c>
      <c r="B11" s="48">
        <v>3.3298611111111112E-2</v>
      </c>
      <c r="C11" s="5">
        <v>827.25060827250604</v>
      </c>
      <c r="D11" s="5"/>
      <c r="E11" s="5"/>
    </row>
    <row r="12" spans="1:5" ht="17.100000000000001" customHeight="1">
      <c r="A12" s="3" t="s">
        <v>254</v>
      </c>
      <c r="B12" s="48">
        <v>3.528935185185185E-2</v>
      </c>
      <c r="C12" s="5">
        <v>780.5837979665464</v>
      </c>
      <c r="D12" s="5"/>
      <c r="E12" s="5"/>
    </row>
    <row r="13" spans="1:5" ht="17.100000000000001" customHeight="1">
      <c r="A13" s="3" t="s">
        <v>17</v>
      </c>
      <c r="B13" s="48">
        <v>3.5729166666666673E-2</v>
      </c>
      <c r="C13" s="5">
        <v>770.97505668934241</v>
      </c>
      <c r="D13" s="5"/>
      <c r="E13" s="5"/>
    </row>
    <row r="14" spans="1:5" ht="17.100000000000001" customHeight="1">
      <c r="A14" s="3" t="s">
        <v>21</v>
      </c>
      <c r="B14" s="48">
        <v>3.5810185185185188E-2</v>
      </c>
      <c r="C14" s="5">
        <v>769.23076923076928</v>
      </c>
      <c r="D14" s="5"/>
      <c r="E14" s="5"/>
    </row>
    <row r="15" spans="1:5" ht="17.100000000000001" customHeight="1">
      <c r="A15" s="56" t="s">
        <v>232</v>
      </c>
      <c r="B15" s="57">
        <v>3.6122685185185188E-2</v>
      </c>
      <c r="C15" s="58">
        <v>889.77891701377769</v>
      </c>
      <c r="D15" s="5"/>
      <c r="E15" s="5"/>
    </row>
    <row r="16" spans="1:5" ht="17.100000000000001" customHeight="1">
      <c r="A16" s="3" t="s">
        <v>19</v>
      </c>
      <c r="B16" s="48">
        <v>3.6319444444444453E-2</v>
      </c>
      <c r="C16" s="5">
        <v>758.44486934353097</v>
      </c>
      <c r="D16" s="5"/>
      <c r="E16" s="5"/>
    </row>
    <row r="17" spans="1:5" ht="17.100000000000001" customHeight="1">
      <c r="A17" s="3" t="s">
        <v>199</v>
      </c>
      <c r="B17" s="48">
        <v>3.636574074074074E-2</v>
      </c>
      <c r="C17" s="5">
        <v>757.47931253978368</v>
      </c>
      <c r="D17" s="5"/>
      <c r="E17" s="5"/>
    </row>
    <row r="18" spans="1:5" ht="17.100000000000001" customHeight="1">
      <c r="A18" s="3" t="s">
        <v>255</v>
      </c>
      <c r="B18" s="48">
        <v>3.6747685185185182E-2</v>
      </c>
      <c r="C18" s="5">
        <v>749.60629921259851</v>
      </c>
      <c r="D18" s="5"/>
      <c r="E18" s="5"/>
    </row>
    <row r="19" spans="1:5" ht="17.100000000000001" customHeight="1">
      <c r="A19" s="3" t="s">
        <v>89</v>
      </c>
      <c r="B19" s="48">
        <v>3.7523148148148153E-2</v>
      </c>
      <c r="C19" s="5">
        <v>734.11474398519431</v>
      </c>
      <c r="D19" s="5"/>
      <c r="E19" s="5"/>
    </row>
    <row r="20" spans="1:5" ht="17.100000000000001" customHeight="1">
      <c r="A20" s="3" t="s">
        <v>256</v>
      </c>
      <c r="B20" s="48">
        <v>3.7951388888888889E-2</v>
      </c>
      <c r="C20" s="5">
        <v>725.83104605062522</v>
      </c>
      <c r="D20" s="5"/>
      <c r="E20" s="5"/>
    </row>
    <row r="21" spans="1:5" ht="17.100000000000001" customHeight="1">
      <c r="A21" s="3" t="s">
        <v>213</v>
      </c>
      <c r="B21" s="48">
        <v>3.8136574074074073E-2</v>
      </c>
      <c r="C21" s="5">
        <v>722.30652503793624</v>
      </c>
      <c r="D21" s="5"/>
      <c r="E21" s="5"/>
    </row>
    <row r="22" spans="1:5" ht="17.100000000000001" customHeight="1">
      <c r="A22" s="3" t="s">
        <v>200</v>
      </c>
      <c r="B22" s="48">
        <v>3.8229166666666668E-2</v>
      </c>
      <c r="C22" s="5">
        <v>720.55706933091119</v>
      </c>
      <c r="D22" s="5"/>
      <c r="E22" s="5"/>
    </row>
    <row r="23" spans="1:5" ht="17.100000000000001" customHeight="1">
      <c r="A23" s="56" t="s">
        <v>59</v>
      </c>
      <c r="B23" s="57">
        <v>3.8587962962962963E-2</v>
      </c>
      <c r="C23" s="58">
        <v>832.93341331733654</v>
      </c>
      <c r="D23" s="5"/>
      <c r="E23" s="5"/>
    </row>
    <row r="24" spans="1:5" ht="17.100000000000001" customHeight="1">
      <c r="A24" s="3" t="s">
        <v>257</v>
      </c>
      <c r="B24" s="48">
        <v>3.8599537037037043E-2</v>
      </c>
      <c r="C24" s="5">
        <v>713.64317841079458</v>
      </c>
      <c r="D24" s="5"/>
      <c r="E24" s="5"/>
    </row>
    <row r="25" spans="1:5" ht="17.100000000000001" customHeight="1">
      <c r="A25" s="3" t="s">
        <v>258</v>
      </c>
      <c r="B25" s="48">
        <v>3.8645833333333331E-2</v>
      </c>
      <c r="C25" s="5">
        <v>712.78825995807131</v>
      </c>
      <c r="D25" s="5"/>
      <c r="E25" s="5"/>
    </row>
    <row r="26" spans="1:5" ht="17.100000000000001" customHeight="1">
      <c r="A26" s="3" t="s">
        <v>259</v>
      </c>
      <c r="B26" s="48">
        <v>3.9166666666666669E-2</v>
      </c>
      <c r="C26" s="5">
        <v>703.30969267139471</v>
      </c>
      <c r="D26" s="5"/>
      <c r="E26" s="5"/>
    </row>
    <row r="27" spans="1:5" ht="17.100000000000001" customHeight="1">
      <c r="A27" s="3" t="s">
        <v>138</v>
      </c>
      <c r="B27" s="48">
        <v>3.934027777777778E-2</v>
      </c>
      <c r="C27" s="5">
        <v>700.20594292438955</v>
      </c>
      <c r="D27" s="5"/>
      <c r="E27" s="5"/>
    </row>
    <row r="28" spans="1:5" ht="17.100000000000001" customHeight="1">
      <c r="A28" s="3" t="s">
        <v>67</v>
      </c>
      <c r="B28" s="48">
        <v>4.0462962962962958E-2</v>
      </c>
      <c r="C28" s="5">
        <v>680.77803203661324</v>
      </c>
      <c r="D28" s="5"/>
      <c r="E28" s="5"/>
    </row>
    <row r="29" spans="1:5" ht="17.100000000000001" customHeight="1">
      <c r="A29" s="3" t="s">
        <v>216</v>
      </c>
      <c r="B29" s="79">
        <v>4.0972222222222222E-2</v>
      </c>
      <c r="C29" s="5">
        <v>672.31638418079103</v>
      </c>
      <c r="D29" s="5"/>
      <c r="E29" s="5"/>
    </row>
    <row r="30" spans="1:5" ht="17.100000000000001" customHeight="1">
      <c r="A30" s="56" t="s">
        <v>148</v>
      </c>
      <c r="B30" s="57">
        <v>4.1365740740740738E-2</v>
      </c>
      <c r="C30" s="58">
        <v>777.00055959709016</v>
      </c>
      <c r="D30" s="5"/>
      <c r="E30" s="5"/>
    </row>
    <row r="31" spans="1:5" ht="17.100000000000001" customHeight="1">
      <c r="A31" s="56" t="s">
        <v>217</v>
      </c>
      <c r="B31" s="80">
        <v>4.1770833333333333E-2</v>
      </c>
      <c r="C31" s="58">
        <v>769.46522582432806</v>
      </c>
      <c r="D31" s="5"/>
      <c r="E31" s="5"/>
    </row>
    <row r="32" spans="1:5" ht="17.100000000000001" customHeight="1">
      <c r="A32" s="3" t="s">
        <v>260</v>
      </c>
      <c r="B32" s="65">
        <v>4.2488425925925923E-2</v>
      </c>
      <c r="C32" s="5">
        <v>648.32470716426042</v>
      </c>
      <c r="D32" s="5"/>
      <c r="E32" s="5"/>
    </row>
    <row r="33" spans="1:5" ht="17.100000000000001" customHeight="1">
      <c r="A33" s="3" t="s">
        <v>71</v>
      </c>
      <c r="B33" s="65">
        <v>4.3333333333333328E-2</v>
      </c>
      <c r="C33" s="5">
        <v>635.68376068376062</v>
      </c>
      <c r="D33" s="5"/>
      <c r="E33" s="5"/>
    </row>
    <row r="34" spans="1:5" ht="17.100000000000001" customHeight="1">
      <c r="A34" s="56" t="s">
        <v>261</v>
      </c>
      <c r="B34" s="80">
        <v>4.355324074074074E-2</v>
      </c>
      <c r="C34" s="58">
        <v>737.97501993090623</v>
      </c>
      <c r="D34" s="5"/>
      <c r="E34" s="5"/>
    </row>
    <row r="35" spans="1:5" ht="17.100000000000001" customHeight="1">
      <c r="A35" s="56" t="s">
        <v>136</v>
      </c>
      <c r="B35" s="80">
        <v>4.3854166666666673E-2</v>
      </c>
      <c r="C35" s="58">
        <v>732.91105832673531</v>
      </c>
      <c r="D35" s="5"/>
      <c r="E35" s="5"/>
    </row>
    <row r="36" spans="1:5" ht="17.100000000000001" customHeight="1">
      <c r="A36" s="3" t="s">
        <v>262</v>
      </c>
      <c r="B36" s="65">
        <v>4.3912037037037027E-2</v>
      </c>
      <c r="C36" s="5">
        <v>627.30627306273072</v>
      </c>
      <c r="D36" s="5"/>
      <c r="E36" s="5"/>
    </row>
    <row r="37" spans="1:5" ht="17.100000000000001" customHeight="1">
      <c r="A37" s="56" t="s">
        <v>263</v>
      </c>
      <c r="B37" s="80">
        <v>4.4282407407407409E-2</v>
      </c>
      <c r="C37" s="58">
        <v>725.82331416623106</v>
      </c>
      <c r="D37" s="5"/>
      <c r="E37" s="5"/>
    </row>
    <row r="38" spans="1:5" ht="17.100000000000001" customHeight="1">
      <c r="A38" s="3" t="s">
        <v>152</v>
      </c>
      <c r="B38" s="65">
        <v>4.4513888888888888E-2</v>
      </c>
      <c r="C38" s="5">
        <v>722.04888195527815</v>
      </c>
      <c r="D38" s="5"/>
      <c r="E38" s="5"/>
    </row>
    <row r="39" spans="1:5" ht="17.100000000000001" customHeight="1">
      <c r="A39" s="3" t="s">
        <v>154</v>
      </c>
      <c r="B39" s="65">
        <v>4.4988425925925918E-2</v>
      </c>
      <c r="C39" s="5">
        <v>714.43272446616925</v>
      </c>
      <c r="D39" s="5"/>
      <c r="E39" s="5"/>
    </row>
    <row r="40" spans="1:5" ht="17.100000000000001" customHeight="1">
      <c r="A40" s="3" t="s">
        <v>264</v>
      </c>
      <c r="B40" s="65">
        <v>4.7118055555555559E-2</v>
      </c>
      <c r="C40" s="5">
        <v>682.1419798575289</v>
      </c>
      <c r="D40" s="5"/>
      <c r="E40" s="5"/>
    </row>
    <row r="41" spans="1:5" ht="17.100000000000001" customHeight="1">
      <c r="A41" s="3" t="s">
        <v>265</v>
      </c>
      <c r="B41" s="65">
        <v>4.7685185185185178E-2</v>
      </c>
      <c r="C41" s="5">
        <v>674.02912621359224</v>
      </c>
      <c r="D41" s="5"/>
      <c r="E41" s="5"/>
    </row>
    <row r="42" spans="1:5" ht="17.100000000000001" customHeight="1">
      <c r="A42" s="3" t="s">
        <v>165</v>
      </c>
      <c r="B42" s="65">
        <v>4.7939814814814817E-2</v>
      </c>
      <c r="C42" s="5">
        <v>670.44905842588116</v>
      </c>
      <c r="D42" s="5"/>
      <c r="E42" s="5"/>
    </row>
    <row r="43" spans="1:5" ht="17.100000000000001" customHeight="1">
      <c r="A43" s="3" t="s">
        <v>266</v>
      </c>
      <c r="B43" s="65">
        <v>5.6226851851851847E-2</v>
      </c>
      <c r="C43" s="5">
        <v>571.63441745574301</v>
      </c>
      <c r="D43" s="5"/>
      <c r="E43" s="5"/>
    </row>
    <row r="44" spans="1:5" ht="17.100000000000001" customHeight="1">
      <c r="A44" s="5"/>
      <c r="B44" s="5"/>
      <c r="C44" s="5"/>
      <c r="D44" s="5"/>
      <c r="E44" s="5"/>
    </row>
    <row r="45" spans="1:5" ht="17.100000000000001" customHeight="1">
      <c r="A45" s="5"/>
      <c r="B45" s="5"/>
      <c r="C45" s="5"/>
      <c r="D45" s="5"/>
      <c r="E45" s="5"/>
    </row>
  </sheetData>
  <pageMargins left="0.75" right="0.75" top="1" bottom="1" header="0.5" footer="0.5"/>
  <pageSetup orientation="landscape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>
  <dimension ref="A1:IV24"/>
  <sheetViews>
    <sheetView showGridLines="0" workbookViewId="0"/>
  </sheetViews>
  <sheetFormatPr defaultColWidth="6.59765625" defaultRowHeight="15" customHeight="1"/>
  <cols>
    <col min="1" max="1" width="14.19921875" style="81" customWidth="1"/>
    <col min="2" max="2" width="10.8984375" style="81" customWidth="1"/>
    <col min="3" max="3" width="10.3984375" style="81" customWidth="1"/>
    <col min="4" max="4" width="12" style="81" customWidth="1"/>
    <col min="5" max="5" width="11.5" style="81" customWidth="1"/>
    <col min="6" max="256" width="6.59765625" style="81" customWidth="1"/>
  </cols>
  <sheetData>
    <row r="1" spans="1:5" ht="17.100000000000001" customHeight="1">
      <c r="A1" s="2" t="s">
        <v>0</v>
      </c>
      <c r="B1" s="2" t="s">
        <v>174</v>
      </c>
      <c r="C1" s="2" t="s">
        <v>2</v>
      </c>
      <c r="D1" s="2" t="s">
        <v>3</v>
      </c>
      <c r="E1" s="2" t="s">
        <v>4</v>
      </c>
    </row>
    <row r="2" spans="1:5" ht="17.100000000000001" customHeight="1">
      <c r="A2" s="3" t="s">
        <v>5</v>
      </c>
      <c r="B2" s="61">
        <v>2.476851851851852E-2</v>
      </c>
      <c r="C2" s="26">
        <v>943.45794392523362</v>
      </c>
      <c r="D2" s="61">
        <v>2.3368055555555559E-2</v>
      </c>
      <c r="E2" s="61">
        <v>2.62962962962963E-2</v>
      </c>
    </row>
    <row r="3" spans="1:5" ht="17.100000000000001" customHeight="1">
      <c r="A3" s="3" t="s">
        <v>35</v>
      </c>
      <c r="B3" s="61">
        <v>2.540509259259259E-2</v>
      </c>
      <c r="C3" s="26">
        <v>919.81776765375855</v>
      </c>
      <c r="D3" s="26"/>
      <c r="E3" s="26"/>
    </row>
    <row r="4" spans="1:5" ht="17.100000000000001" customHeight="1">
      <c r="A4" s="3" t="s">
        <v>177</v>
      </c>
      <c r="B4" s="61">
        <v>2.7418981481481482E-2</v>
      </c>
      <c r="C4" s="26">
        <v>852.2583368509919</v>
      </c>
      <c r="D4" s="26"/>
      <c r="E4" s="26"/>
    </row>
    <row r="5" spans="1:5" ht="17.100000000000001" customHeight="1">
      <c r="A5" s="3" t="s">
        <v>267</v>
      </c>
      <c r="B5" s="61">
        <v>2.7604166666666669E-2</v>
      </c>
      <c r="C5" s="26">
        <v>846.54088050314465</v>
      </c>
      <c r="D5" s="26"/>
      <c r="E5" s="26"/>
    </row>
    <row r="6" spans="1:5" ht="17.100000000000001" customHeight="1">
      <c r="A6" s="3" t="s">
        <v>268</v>
      </c>
      <c r="B6" s="61">
        <v>2.8622685185185189E-2</v>
      </c>
      <c r="C6" s="26">
        <v>816.41730691467853</v>
      </c>
      <c r="D6" s="26"/>
      <c r="E6" s="26"/>
    </row>
    <row r="7" spans="1:5" ht="17.100000000000001" customHeight="1">
      <c r="A7" s="3" t="s">
        <v>229</v>
      </c>
      <c r="B7" s="61">
        <v>2.9618055555555561E-2</v>
      </c>
      <c r="C7" s="26">
        <v>788.98007033997658</v>
      </c>
      <c r="D7" s="26"/>
      <c r="E7" s="26"/>
    </row>
    <row r="8" spans="1:5" ht="17.100000000000001" customHeight="1">
      <c r="A8" s="3" t="s">
        <v>21</v>
      </c>
      <c r="B8" s="61">
        <v>3.081018518518518E-2</v>
      </c>
      <c r="C8" s="26">
        <v>758.45229151014269</v>
      </c>
      <c r="D8" s="26"/>
      <c r="E8" s="26"/>
    </row>
    <row r="9" spans="1:5" ht="17.100000000000001" customHeight="1">
      <c r="A9" s="3" t="s">
        <v>19</v>
      </c>
      <c r="B9" s="61">
        <v>3.0856481481481481E-2</v>
      </c>
      <c r="C9" s="26">
        <v>757.31432858214555</v>
      </c>
      <c r="D9" s="26"/>
      <c r="E9" s="26"/>
    </row>
    <row r="10" spans="1:5" ht="17.100000000000001" customHeight="1">
      <c r="A10" s="3" t="s">
        <v>110</v>
      </c>
      <c r="B10" s="61">
        <v>3.1006944444444441E-2</v>
      </c>
      <c r="C10" s="26">
        <v>753.63941769316909</v>
      </c>
      <c r="D10" s="26"/>
      <c r="E10" s="26"/>
    </row>
    <row r="11" spans="1:5" ht="17.100000000000001" customHeight="1">
      <c r="A11" s="3" t="s">
        <v>233</v>
      </c>
      <c r="B11" s="61">
        <v>3.1030092592592588E-2</v>
      </c>
      <c r="C11" s="26">
        <v>753.07720999627008</v>
      </c>
      <c r="D11" s="26"/>
      <c r="E11" s="26"/>
    </row>
    <row r="12" spans="1:5" ht="17.100000000000001" customHeight="1">
      <c r="A12" s="3" t="s">
        <v>231</v>
      </c>
      <c r="B12" s="61">
        <v>3.111111111111111E-2</v>
      </c>
      <c r="C12" s="26">
        <v>751.11607142857144</v>
      </c>
      <c r="D12" s="26"/>
      <c r="E12" s="26"/>
    </row>
    <row r="13" spans="1:5" ht="17.100000000000001" customHeight="1">
      <c r="A13" s="3" t="s">
        <v>224</v>
      </c>
      <c r="B13" s="61">
        <v>3.1331018518518522E-2</v>
      </c>
      <c r="C13" s="26">
        <v>745.84410786848912</v>
      </c>
      <c r="D13" s="26"/>
      <c r="E13" s="26"/>
    </row>
    <row r="14" spans="1:5" ht="17.100000000000001" customHeight="1">
      <c r="A14" s="3" t="s">
        <v>255</v>
      </c>
      <c r="B14" s="61">
        <v>3.1863425925925927E-2</v>
      </c>
      <c r="C14" s="26">
        <v>733.38176534689421</v>
      </c>
      <c r="D14" s="26"/>
      <c r="E14" s="26"/>
    </row>
    <row r="15" spans="1:5" ht="17.100000000000001" customHeight="1">
      <c r="A15" s="3" t="s">
        <v>61</v>
      </c>
      <c r="B15" s="61">
        <v>3.2407407407407413E-2</v>
      </c>
      <c r="C15" s="26">
        <v>721.07142857142856</v>
      </c>
      <c r="D15" s="26"/>
      <c r="E15" s="26"/>
    </row>
    <row r="16" spans="1:5" ht="17.100000000000001" customHeight="1">
      <c r="A16" s="3" t="s">
        <v>269</v>
      </c>
      <c r="B16" s="61">
        <v>3.2928240740740737E-2</v>
      </c>
      <c r="C16" s="26">
        <v>709.66608084358529</v>
      </c>
      <c r="D16" s="26"/>
      <c r="E16" s="26"/>
    </row>
    <row r="17" spans="1:5" ht="17.100000000000001" customHeight="1">
      <c r="A17" s="56" t="s">
        <v>270</v>
      </c>
      <c r="B17" s="62">
        <v>3.3321759259259259E-2</v>
      </c>
      <c r="C17" s="63">
        <v>789.16290378603685</v>
      </c>
      <c r="D17" s="26"/>
      <c r="E17" s="26"/>
    </row>
    <row r="18" spans="1:5" ht="17.100000000000001" customHeight="1">
      <c r="A18" s="3" t="s">
        <v>271</v>
      </c>
      <c r="B18" s="61">
        <v>3.380787037037037E-2</v>
      </c>
      <c r="C18" s="26">
        <v>691.2016432728517</v>
      </c>
      <c r="D18" s="26"/>
      <c r="E18" s="26"/>
    </row>
    <row r="19" spans="1:5" ht="17.100000000000001" customHeight="1">
      <c r="A19" s="3" t="s">
        <v>67</v>
      </c>
      <c r="B19" s="61">
        <v>3.4421296296296297E-2</v>
      </c>
      <c r="C19" s="26">
        <v>678.88365837256231</v>
      </c>
      <c r="D19" s="26"/>
      <c r="E19" s="26"/>
    </row>
    <row r="20" spans="1:5" ht="17.100000000000001" customHeight="1">
      <c r="A20" s="3" t="s">
        <v>272</v>
      </c>
      <c r="B20" s="61">
        <v>3.5902777777777783E-2</v>
      </c>
      <c r="C20" s="26">
        <v>650.87040618955518</v>
      </c>
      <c r="D20" s="26"/>
      <c r="E20" s="26"/>
    </row>
    <row r="21" spans="1:5" ht="17.100000000000001" customHeight="1">
      <c r="A21" s="3" t="s">
        <v>96</v>
      </c>
      <c r="B21" s="61">
        <v>3.7245370370370373E-2</v>
      </c>
      <c r="C21" s="26">
        <v>627.40832815413307</v>
      </c>
      <c r="D21" s="26"/>
      <c r="E21" s="26"/>
    </row>
    <row r="22" spans="1:5" ht="17.100000000000001" customHeight="1">
      <c r="A22" s="3" t="s">
        <v>273</v>
      </c>
      <c r="B22" s="61">
        <v>3.9548611111111111E-2</v>
      </c>
      <c r="C22" s="26">
        <v>590.86918349429334</v>
      </c>
      <c r="D22" s="26"/>
      <c r="E22" s="26"/>
    </row>
    <row r="23" spans="1:5" ht="17.100000000000001" customHeight="1">
      <c r="A23" s="56" t="s">
        <v>163</v>
      </c>
      <c r="B23" s="62">
        <v>4.1944444444444437E-2</v>
      </c>
      <c r="C23" s="63">
        <v>626.93156732891828</v>
      </c>
      <c r="D23" s="26"/>
      <c r="E23" s="26"/>
    </row>
    <row r="24" spans="1:5" ht="17.100000000000001" customHeight="1">
      <c r="A24" s="56" t="s">
        <v>266</v>
      </c>
      <c r="B24" s="62">
        <v>5.0358796296296297E-2</v>
      </c>
      <c r="C24" s="63">
        <v>522.17880946908758</v>
      </c>
      <c r="D24" s="26"/>
      <c r="E24" s="26"/>
    </row>
  </sheetData>
  <pageMargins left="0.75" right="0.75" top="1" bottom="1" header="0.5" footer="0.5"/>
  <pageSetup orientation="landscape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>
  <dimension ref="A1:IV16"/>
  <sheetViews>
    <sheetView showGridLines="0" workbookViewId="0">
      <selection activeCell="E2" sqref="E2"/>
    </sheetView>
  </sheetViews>
  <sheetFormatPr defaultColWidth="6.59765625" defaultRowHeight="15" customHeight="1"/>
  <cols>
    <col min="1" max="1" width="12.09765625" style="82" customWidth="1"/>
    <col min="2" max="2" width="9.69921875" style="82" customWidth="1"/>
    <col min="3" max="3" width="9.8984375" style="82" customWidth="1"/>
    <col min="4" max="4" width="8.19921875" style="82" customWidth="1"/>
    <col min="5" max="5" width="9.3984375" style="82" customWidth="1"/>
    <col min="6" max="256" width="6.59765625" style="82" customWidth="1"/>
  </cols>
  <sheetData>
    <row r="1" spans="1:5" ht="17.100000000000001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ht="17.100000000000001" customHeight="1">
      <c r="A2" s="3" t="s">
        <v>5</v>
      </c>
      <c r="B2" s="48">
        <v>3.9502314814814823E-2</v>
      </c>
      <c r="C2" s="5">
        <v>886.31702314679171</v>
      </c>
      <c r="D2" s="48">
        <v>3.5011574074074077E-2</v>
      </c>
      <c r="E2" s="48">
        <v>4.0416666666666663E-2</v>
      </c>
    </row>
    <row r="3" spans="1:5" ht="17.100000000000001" customHeight="1">
      <c r="A3" s="3" t="s">
        <v>268</v>
      </c>
      <c r="B3" s="65">
        <v>4.5324074074074072E-2</v>
      </c>
      <c r="C3" s="5">
        <v>772.47191011235964</v>
      </c>
      <c r="D3" s="5"/>
      <c r="E3" s="5"/>
    </row>
    <row r="4" spans="1:5" ht="17.100000000000001" customHeight="1">
      <c r="A4" s="3" t="s">
        <v>79</v>
      </c>
      <c r="B4" s="65">
        <v>4.5474537037037042E-2</v>
      </c>
      <c r="C4" s="5">
        <v>769.91600916263678</v>
      </c>
      <c r="D4" s="5"/>
      <c r="E4" s="5"/>
    </row>
    <row r="5" spans="1:5" ht="17.100000000000001" customHeight="1">
      <c r="A5" s="83" t="s">
        <v>205</v>
      </c>
      <c r="B5" s="84">
        <v>4.6319444444444448E-2</v>
      </c>
      <c r="C5" s="85">
        <v>872.56371814092961</v>
      </c>
      <c r="D5" s="5"/>
      <c r="E5" s="5"/>
    </row>
    <row r="6" spans="1:5" ht="17.100000000000001" customHeight="1">
      <c r="A6" s="3" t="s">
        <v>274</v>
      </c>
      <c r="B6" s="65">
        <v>4.7835648148148148E-2</v>
      </c>
      <c r="C6" s="5">
        <v>731.91386402129194</v>
      </c>
      <c r="D6" s="5"/>
      <c r="E6" s="5"/>
    </row>
    <row r="7" spans="1:5" ht="17.100000000000001" customHeight="1">
      <c r="A7" s="3" t="s">
        <v>54</v>
      </c>
      <c r="B7" s="65">
        <v>4.9918981481481481E-2</v>
      </c>
      <c r="C7" s="5">
        <v>701.36795733827967</v>
      </c>
      <c r="D7" s="5"/>
      <c r="E7" s="5"/>
    </row>
    <row r="8" spans="1:5" ht="17.100000000000001" customHeight="1">
      <c r="A8" s="3" t="s">
        <v>198</v>
      </c>
      <c r="B8" s="65">
        <v>5.0104166666666658E-2</v>
      </c>
      <c r="C8" s="5">
        <v>698.77569877569874</v>
      </c>
      <c r="D8" s="5"/>
      <c r="E8" s="5"/>
    </row>
    <row r="9" spans="1:5" ht="17.100000000000001" customHeight="1">
      <c r="A9" s="83" t="s">
        <v>47</v>
      </c>
      <c r="B9" s="84">
        <v>5.0277777777777782E-2</v>
      </c>
      <c r="C9" s="85">
        <v>803.86740331491717</v>
      </c>
      <c r="D9" s="5"/>
      <c r="E9" s="5"/>
    </row>
    <row r="10" spans="1:5" ht="17.100000000000001" customHeight="1">
      <c r="A10" s="3" t="s">
        <v>21</v>
      </c>
      <c r="B10" s="65">
        <v>5.1030092592592592E-2</v>
      </c>
      <c r="C10" s="5">
        <v>686.09662054887735</v>
      </c>
      <c r="D10" s="5"/>
      <c r="E10" s="5"/>
    </row>
    <row r="11" spans="1:5" ht="17.100000000000001" customHeight="1">
      <c r="A11" s="3" t="s">
        <v>112</v>
      </c>
      <c r="B11" s="65">
        <v>5.4849537037037037E-2</v>
      </c>
      <c r="C11" s="5">
        <v>638.32032074277276</v>
      </c>
      <c r="D11" s="5"/>
      <c r="E11" s="5"/>
    </row>
    <row r="12" spans="1:5" ht="17.100000000000001" customHeight="1">
      <c r="A12" s="3" t="s">
        <v>275</v>
      </c>
      <c r="B12" s="65">
        <v>5.5393518518518522E-2</v>
      </c>
      <c r="C12" s="5">
        <v>632.05181780192231</v>
      </c>
      <c r="D12" s="5"/>
      <c r="E12" s="5"/>
    </row>
    <row r="13" spans="1:5" ht="17.100000000000001" customHeight="1">
      <c r="A13" s="3" t="s">
        <v>67</v>
      </c>
      <c r="B13" s="65">
        <v>5.7118055555555547E-2</v>
      </c>
      <c r="C13" s="5">
        <v>612.96859169199593</v>
      </c>
      <c r="D13" s="5"/>
      <c r="E13" s="5"/>
    </row>
    <row r="14" spans="1:5" ht="17.100000000000001" customHeight="1">
      <c r="A14" s="3" t="s">
        <v>96</v>
      </c>
      <c r="B14" s="65">
        <v>6.3020833333333331E-2</v>
      </c>
      <c r="C14" s="5">
        <v>555.55555555555554</v>
      </c>
      <c r="D14" s="5"/>
      <c r="E14" s="5"/>
    </row>
    <row r="15" spans="1:5" ht="17.100000000000001" customHeight="1">
      <c r="A15" s="83" t="s">
        <v>73</v>
      </c>
      <c r="B15" s="84">
        <v>6.4004629629629634E-2</v>
      </c>
      <c r="C15" s="85">
        <v>631.46473779385167</v>
      </c>
      <c r="D15" s="5"/>
      <c r="E15" s="5"/>
    </row>
    <row r="16" spans="1:5" ht="17.100000000000001" customHeight="1">
      <c r="A16" s="83" t="s">
        <v>136</v>
      </c>
      <c r="B16" s="84">
        <v>6.4120370370370369E-2</v>
      </c>
      <c r="C16" s="85">
        <v>630.32490974729239</v>
      </c>
      <c r="D16" s="5"/>
      <c r="E16" s="5"/>
    </row>
  </sheetData>
  <pageMargins left="0.75" right="0.75" top="1" bottom="1" header="0.5" footer="0.5"/>
  <pageSetup orientation="landscape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IV24"/>
  <sheetViews>
    <sheetView showGridLines="0" workbookViewId="0"/>
  </sheetViews>
  <sheetFormatPr defaultColWidth="6.59765625" defaultRowHeight="15" customHeight="1"/>
  <cols>
    <col min="1" max="1" width="11.19921875" style="12" customWidth="1"/>
    <col min="2" max="2" width="9.3984375" style="12" customWidth="1"/>
    <col min="3" max="3" width="9.09765625" style="12" customWidth="1"/>
    <col min="4" max="4" width="6.59765625" style="12" customWidth="1"/>
    <col min="5" max="5" width="8.59765625" style="12" customWidth="1"/>
    <col min="6" max="256" width="6.59765625" style="12" customWidth="1"/>
  </cols>
  <sheetData>
    <row r="1" spans="1:5" ht="17.100000000000001" customHeight="1">
      <c r="A1" s="2" t="s">
        <v>0</v>
      </c>
      <c r="B1" s="2" t="s">
        <v>1</v>
      </c>
      <c r="C1" s="2" t="s">
        <v>2</v>
      </c>
      <c r="D1" s="2" t="s">
        <v>3</v>
      </c>
      <c r="E1" s="13" t="s">
        <v>4</v>
      </c>
    </row>
    <row r="2" spans="1:5" ht="17.100000000000001" customHeight="1">
      <c r="A2" s="3" t="s">
        <v>35</v>
      </c>
      <c r="B2" s="3" t="s">
        <v>36</v>
      </c>
      <c r="C2" s="5">
        <f>D2*24/B2*1000</f>
        <v>20868.310282621769</v>
      </c>
      <c r="D2" s="4">
        <v>1.6736111111111111E-2</v>
      </c>
      <c r="E2" s="14" t="s">
        <v>37</v>
      </c>
    </row>
    <row r="3" spans="1:5" ht="17.100000000000001" customHeight="1">
      <c r="A3" s="3" t="s">
        <v>7</v>
      </c>
      <c r="B3" s="3" t="s">
        <v>38</v>
      </c>
      <c r="C3" s="5">
        <f>D2*24/B3*1000</f>
        <v>19740.614334470989</v>
      </c>
      <c r="D3" s="5"/>
      <c r="E3" s="5"/>
    </row>
    <row r="4" spans="1:5" ht="17.100000000000001" customHeight="1">
      <c r="A4" s="3" t="s">
        <v>39</v>
      </c>
      <c r="B4" s="3" t="s">
        <v>40</v>
      </c>
      <c r="C4" s="5">
        <f>E2/B4*1000</f>
        <v>877.45098039215691</v>
      </c>
      <c r="D4" s="5"/>
      <c r="E4" s="5"/>
    </row>
    <row r="5" spans="1:5" ht="17.100000000000001" customHeight="1">
      <c r="A5" s="3" t="s">
        <v>41</v>
      </c>
      <c r="B5" s="3" t="s">
        <v>42</v>
      </c>
      <c r="C5" s="5">
        <f>D2*24/B5*1000</f>
        <v>18303.797468354427</v>
      </c>
      <c r="D5" s="5"/>
      <c r="E5" s="5"/>
    </row>
    <row r="6" spans="1:5" ht="17.100000000000001" customHeight="1">
      <c r="A6" s="6" t="s">
        <v>23</v>
      </c>
      <c r="B6" s="6" t="s">
        <v>43</v>
      </c>
      <c r="C6" s="15">
        <f>D2*24/B6*1000</f>
        <v>17670.061099796334</v>
      </c>
      <c r="D6" s="5"/>
      <c r="E6" s="5"/>
    </row>
    <row r="7" spans="1:5" ht="17.100000000000001" customHeight="1">
      <c r="A7" s="7" t="s">
        <v>44</v>
      </c>
      <c r="B7" s="16" t="s">
        <v>45</v>
      </c>
      <c r="C7" s="17">
        <f>E2/B7*1000</f>
        <v>809.95475113122177</v>
      </c>
      <c r="D7" s="18"/>
      <c r="E7" s="5"/>
    </row>
    <row r="8" spans="1:5" ht="17.100000000000001" customHeight="1">
      <c r="A8" s="10" t="s">
        <v>13</v>
      </c>
      <c r="B8" s="10" t="s">
        <v>46</v>
      </c>
      <c r="C8" s="19">
        <f>D2*24/B8*1000</f>
        <v>17395.488721804511</v>
      </c>
      <c r="D8" s="5"/>
      <c r="E8" s="5"/>
    </row>
    <row r="9" spans="1:5" ht="17.100000000000001" customHeight="1">
      <c r="A9" s="7" t="s">
        <v>47</v>
      </c>
      <c r="B9" s="16" t="s">
        <v>48</v>
      </c>
      <c r="C9" s="17">
        <f>E2/B9*1000</f>
        <v>798.71095686663364</v>
      </c>
      <c r="D9" s="18"/>
      <c r="E9" s="5"/>
    </row>
    <row r="10" spans="1:5" ht="17.100000000000001" customHeight="1">
      <c r="A10" s="10" t="s">
        <v>49</v>
      </c>
      <c r="B10" s="9" t="s">
        <v>50</v>
      </c>
      <c r="C10" s="20">
        <f>D2*24/B10*1000</f>
        <v>16920.526572403709</v>
      </c>
      <c r="D10" s="5"/>
      <c r="E10" s="5"/>
    </row>
    <row r="11" spans="1:5" ht="17.100000000000001" customHeight="1">
      <c r="A11" s="21" t="s">
        <v>51</v>
      </c>
      <c r="B11" s="8" t="s">
        <v>52</v>
      </c>
      <c r="C11" s="5">
        <f>D2*24/B11*1000</f>
        <v>16749.034749034752</v>
      </c>
      <c r="D11" s="5"/>
      <c r="E11" s="5"/>
    </row>
    <row r="12" spans="1:5" ht="17.100000000000001" customHeight="1">
      <c r="A12" s="9" t="s">
        <v>19</v>
      </c>
      <c r="B12" s="3" t="s">
        <v>53</v>
      </c>
      <c r="C12" s="5">
        <f>D2*24/B12*1000</f>
        <v>16740.955137481913</v>
      </c>
      <c r="D12" s="5"/>
      <c r="E12" s="5"/>
    </row>
    <row r="13" spans="1:5" ht="17.100000000000001" customHeight="1">
      <c r="A13" s="6" t="s">
        <v>54</v>
      </c>
      <c r="B13" s="6" t="s">
        <v>55</v>
      </c>
      <c r="C13" s="15">
        <f>D2*24/B13*1000</f>
        <v>16620.689655172413</v>
      </c>
      <c r="D13" s="5"/>
      <c r="E13" s="5"/>
    </row>
    <row r="14" spans="1:5" ht="17.100000000000001" customHeight="1">
      <c r="A14" s="7" t="s">
        <v>29</v>
      </c>
      <c r="B14" s="16" t="s">
        <v>56</v>
      </c>
      <c r="C14" s="17">
        <f>E2/B14*1000</f>
        <v>759.54738330975943</v>
      </c>
      <c r="D14" s="18"/>
      <c r="E14" s="5"/>
    </row>
    <row r="15" spans="1:5" ht="17.100000000000001" customHeight="1">
      <c r="A15" s="10" t="s">
        <v>57</v>
      </c>
      <c r="B15" s="10" t="s">
        <v>58</v>
      </c>
      <c r="C15" s="19">
        <f>D2*24/B15*1000</f>
        <v>16224.403927068724</v>
      </c>
      <c r="D15" s="5"/>
      <c r="E15" s="5"/>
    </row>
    <row r="16" spans="1:5" ht="17.100000000000001" customHeight="1">
      <c r="A16" s="7" t="s">
        <v>59</v>
      </c>
      <c r="B16" s="16" t="s">
        <v>60</v>
      </c>
      <c r="C16" s="17">
        <f>E2/B16*1000</f>
        <v>746.17878647521991</v>
      </c>
      <c r="D16" s="18"/>
      <c r="E16" s="5"/>
    </row>
    <row r="17" spans="1:5" ht="17.100000000000001" customHeight="1">
      <c r="A17" s="10" t="s">
        <v>61</v>
      </c>
      <c r="B17" s="9" t="s">
        <v>62</v>
      </c>
      <c r="C17" s="20">
        <f>D2*24/B17*1000</f>
        <v>15444.592790387182</v>
      </c>
      <c r="D17" s="5"/>
      <c r="E17" s="5"/>
    </row>
    <row r="18" spans="1:5" ht="17.100000000000001" customHeight="1">
      <c r="A18" s="21" t="s">
        <v>63</v>
      </c>
      <c r="B18" s="8" t="s">
        <v>64</v>
      </c>
      <c r="C18" s="5">
        <f>D2*24/B18*1000</f>
        <v>14818.104184457728</v>
      </c>
      <c r="D18" s="5"/>
      <c r="E18" s="5"/>
    </row>
    <row r="19" spans="1:5" ht="17.100000000000001" customHeight="1">
      <c r="A19" s="9" t="s">
        <v>65</v>
      </c>
      <c r="B19" s="3" t="s">
        <v>66</v>
      </c>
      <c r="C19" s="5">
        <f>D2*24/B19*1000</f>
        <v>14692.633361558002</v>
      </c>
      <c r="D19" s="5"/>
      <c r="E19" s="5"/>
    </row>
    <row r="20" spans="1:5" ht="17.100000000000001" customHeight="1">
      <c r="A20" s="3" t="s">
        <v>67</v>
      </c>
      <c r="B20" s="3" t="s">
        <v>68</v>
      </c>
      <c r="C20" s="5">
        <f>D2*24/B20*1000</f>
        <v>14199.672667757774</v>
      </c>
      <c r="D20" s="5"/>
      <c r="E20" s="5"/>
    </row>
    <row r="21" spans="1:5" ht="17.100000000000001" customHeight="1">
      <c r="A21" s="3" t="s">
        <v>69</v>
      </c>
      <c r="B21" s="3" t="s">
        <v>70</v>
      </c>
      <c r="C21" s="5">
        <f>D2*24/B21*1000</f>
        <v>14182.263996730691</v>
      </c>
      <c r="D21" s="5"/>
      <c r="E21" s="5"/>
    </row>
    <row r="22" spans="1:5" ht="17.100000000000001" customHeight="1">
      <c r="A22" s="6" t="s">
        <v>71</v>
      </c>
      <c r="B22" s="6" t="s">
        <v>72</v>
      </c>
      <c r="C22" s="15">
        <f>D2*24/B22*1000</f>
        <v>13815.286624203822</v>
      </c>
      <c r="D22" s="5"/>
      <c r="E22" s="5"/>
    </row>
    <row r="23" spans="1:5" ht="17.100000000000001" customHeight="1">
      <c r="A23" s="7" t="s">
        <v>73</v>
      </c>
      <c r="B23" s="16" t="s">
        <v>74</v>
      </c>
      <c r="C23" s="17">
        <f>E2/B23*1000</f>
        <v>601.79305192379525</v>
      </c>
      <c r="D23" s="18"/>
      <c r="E23" s="5"/>
    </row>
    <row r="24" spans="1:5" ht="17.100000000000001" customHeight="1">
      <c r="A24" s="11" t="s">
        <v>75</v>
      </c>
      <c r="B24" s="22" t="s">
        <v>76</v>
      </c>
      <c r="C24" s="23">
        <f>E2/B24*1000</f>
        <v>516.67735728030789</v>
      </c>
      <c r="D24" s="18"/>
      <c r="E24" s="5"/>
    </row>
  </sheetData>
  <pageMargins left="0.75" right="0.75" top="1" bottom="1" header="0.5" footer="0.5"/>
  <pageSetup orientation="portrait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>
  <dimension ref="A1:IV88"/>
  <sheetViews>
    <sheetView showGridLines="0" tabSelected="1" workbookViewId="0"/>
  </sheetViews>
  <sheetFormatPr defaultColWidth="6.59765625" defaultRowHeight="15" customHeight="1"/>
  <cols>
    <col min="1" max="1" width="8.59765625" style="86" customWidth="1"/>
    <col min="2" max="2" width="6.19921875" style="86" customWidth="1"/>
    <col min="3" max="3" width="5.19921875" style="86" customWidth="1"/>
    <col min="4" max="4" width="6.3984375" style="86" customWidth="1"/>
    <col min="5" max="5" width="6.69921875" style="86" customWidth="1"/>
    <col min="6" max="6" width="5.5" style="86" customWidth="1"/>
    <col min="7" max="7" width="6.19921875" style="86" customWidth="1"/>
    <col min="8" max="8" width="7.3984375" style="86" customWidth="1"/>
    <col min="9" max="9" width="8.69921875" style="86" customWidth="1"/>
    <col min="10" max="10" width="6.19921875" style="86" customWidth="1"/>
    <col min="11" max="11" width="5.69921875" style="86" customWidth="1"/>
    <col min="12" max="12" width="8.09765625" style="86" customWidth="1"/>
    <col min="13" max="13" width="8.19921875" style="86" customWidth="1"/>
    <col min="14" max="15" width="7.69921875" style="86" customWidth="1"/>
    <col min="16" max="17" width="7.19921875" style="86" customWidth="1"/>
    <col min="18" max="18" width="5.8984375" style="86" customWidth="1"/>
    <col min="19" max="19" width="6.5" style="86" customWidth="1"/>
    <col min="20" max="20" width="7.69921875" style="86" customWidth="1"/>
    <col min="21" max="21" width="6.59765625" style="110" customWidth="1"/>
    <col min="22" max="22" width="11.8984375" style="110" customWidth="1"/>
    <col min="23" max="256" width="6.59765625" style="86" customWidth="1"/>
  </cols>
  <sheetData>
    <row r="1" spans="1:22" ht="17.100000000000001" customHeight="1">
      <c r="A1" s="88"/>
      <c r="B1" s="92" t="s">
        <v>276</v>
      </c>
      <c r="C1" s="93" t="s">
        <v>277</v>
      </c>
      <c r="D1" s="93" t="s">
        <v>278</v>
      </c>
      <c r="E1" s="93" t="s">
        <v>302</v>
      </c>
      <c r="F1" s="93" t="s">
        <v>279</v>
      </c>
      <c r="G1" s="93" t="s">
        <v>280</v>
      </c>
      <c r="H1" s="93" t="s">
        <v>281</v>
      </c>
      <c r="I1" s="93" t="s">
        <v>282</v>
      </c>
      <c r="J1" s="93" t="s">
        <v>283</v>
      </c>
      <c r="K1" s="93" t="s">
        <v>284</v>
      </c>
      <c r="L1" s="93" t="s">
        <v>285</v>
      </c>
      <c r="M1" s="93" t="s">
        <v>286</v>
      </c>
      <c r="N1" s="93" t="s">
        <v>287</v>
      </c>
      <c r="O1" s="93" t="s">
        <v>288</v>
      </c>
      <c r="P1" s="93" t="s">
        <v>289</v>
      </c>
      <c r="Q1" s="93" t="s">
        <v>303</v>
      </c>
      <c r="R1" s="93" t="s">
        <v>290</v>
      </c>
      <c r="S1" s="93" t="s">
        <v>304</v>
      </c>
      <c r="T1" s="93" t="s">
        <v>291</v>
      </c>
    </row>
    <row r="2" spans="1:22" ht="17.100000000000001" customHeight="1">
      <c r="A2" s="89" t="s">
        <v>0</v>
      </c>
      <c r="B2" s="89" t="s">
        <v>292</v>
      </c>
      <c r="C2" s="89" t="s">
        <v>293</v>
      </c>
      <c r="D2" s="89" t="s">
        <v>294</v>
      </c>
      <c r="E2" s="89" t="s">
        <v>292</v>
      </c>
      <c r="F2" s="89" t="s">
        <v>293</v>
      </c>
      <c r="G2" s="89" t="s">
        <v>293</v>
      </c>
      <c r="H2" s="89" t="s">
        <v>293</v>
      </c>
      <c r="I2" s="89" t="s">
        <v>294</v>
      </c>
      <c r="J2" s="89" t="s">
        <v>293</v>
      </c>
      <c r="K2" s="89" t="s">
        <v>293</v>
      </c>
      <c r="L2" s="89" t="s">
        <v>292</v>
      </c>
      <c r="M2" s="89" t="s">
        <v>294</v>
      </c>
      <c r="N2" s="89" t="s">
        <v>294</v>
      </c>
      <c r="O2" s="89" t="s">
        <v>294</v>
      </c>
      <c r="P2" s="89" t="s">
        <v>294</v>
      </c>
      <c r="Q2" s="89" t="s">
        <v>292</v>
      </c>
      <c r="R2" s="89" t="s">
        <v>294</v>
      </c>
      <c r="S2" s="89" t="s">
        <v>294</v>
      </c>
      <c r="T2" s="89" t="s">
        <v>292</v>
      </c>
    </row>
    <row r="3" spans="1:22" ht="17.100000000000001" customHeight="1">
      <c r="A3" s="107" t="s">
        <v>5</v>
      </c>
      <c r="B3" s="89">
        <v>858</v>
      </c>
      <c r="C3" s="88"/>
      <c r="D3" s="91"/>
      <c r="E3" s="91"/>
      <c r="F3" s="91"/>
      <c r="G3" s="108">
        <v>932</v>
      </c>
      <c r="H3" s="108">
        <v>908</v>
      </c>
      <c r="I3" s="108">
        <v>910</v>
      </c>
      <c r="J3" s="88"/>
      <c r="K3" s="91"/>
      <c r="L3" s="108">
        <v>858</v>
      </c>
      <c r="M3" s="91"/>
      <c r="N3" s="91"/>
      <c r="O3" s="88"/>
      <c r="P3" s="108">
        <v>1000</v>
      </c>
      <c r="Q3" s="91"/>
      <c r="R3" s="108">
        <v>959</v>
      </c>
      <c r="S3" s="108">
        <v>943</v>
      </c>
      <c r="T3" s="88">
        <v>886</v>
      </c>
      <c r="U3" s="111">
        <f>G3+H3+I3+P3+R3+S3</f>
        <v>5652</v>
      </c>
      <c r="V3" s="113" t="s">
        <v>306</v>
      </c>
    </row>
    <row r="4" spans="1:22" ht="17.100000000000001" customHeight="1">
      <c r="A4" s="107" t="s">
        <v>7</v>
      </c>
      <c r="B4" s="109">
        <v>803</v>
      </c>
      <c r="C4" s="109">
        <v>823</v>
      </c>
      <c r="D4" s="91"/>
      <c r="E4" s="89">
        <v>744</v>
      </c>
      <c r="F4" s="91"/>
      <c r="G4" s="91"/>
      <c r="H4" s="108">
        <v>862</v>
      </c>
      <c r="I4" s="88"/>
      <c r="J4" s="88"/>
      <c r="K4" s="108">
        <v>842</v>
      </c>
      <c r="L4" s="91"/>
      <c r="M4" s="108">
        <v>839</v>
      </c>
      <c r="N4" s="91"/>
      <c r="O4" s="88"/>
      <c r="P4" s="91"/>
      <c r="Q4" s="91"/>
      <c r="R4" s="108">
        <v>943</v>
      </c>
      <c r="S4" s="88"/>
      <c r="T4" s="91"/>
      <c r="U4" s="112">
        <f>B4+C4+H4+K4+M4+R4</f>
        <v>5112</v>
      </c>
      <c r="V4" s="113" t="s">
        <v>308</v>
      </c>
    </row>
    <row r="5" spans="1:22" ht="17.100000000000001" customHeight="1">
      <c r="A5" s="107" t="s">
        <v>11</v>
      </c>
      <c r="B5" s="108">
        <v>758</v>
      </c>
      <c r="C5" s="88"/>
      <c r="D5" s="91"/>
      <c r="E5" s="91"/>
      <c r="F5" s="109">
        <v>830</v>
      </c>
      <c r="G5" s="91"/>
      <c r="H5" s="88">
        <v>784</v>
      </c>
      <c r="I5" s="108">
        <v>818</v>
      </c>
      <c r="J5" s="108">
        <v>864</v>
      </c>
      <c r="K5" s="91"/>
      <c r="L5" s="91"/>
      <c r="M5" s="88">
        <v>755</v>
      </c>
      <c r="N5" s="91"/>
      <c r="O5" s="88"/>
      <c r="P5" s="91"/>
      <c r="Q5" s="91"/>
      <c r="R5" s="108">
        <v>865</v>
      </c>
      <c r="S5" s="108">
        <v>852</v>
      </c>
      <c r="T5" s="91"/>
      <c r="U5" s="111">
        <f>B5+F5+I5+J5+R5+S5</f>
        <v>4987</v>
      </c>
      <c r="V5" s="113" t="s">
        <v>309</v>
      </c>
    </row>
    <row r="6" spans="1:22" ht="17.100000000000001" customHeight="1">
      <c r="A6" s="107" t="s">
        <v>13</v>
      </c>
      <c r="B6" s="88">
        <v>718</v>
      </c>
      <c r="C6" s="89">
        <v>725</v>
      </c>
      <c r="D6" s="109">
        <v>730</v>
      </c>
      <c r="E6" s="109">
        <v>722</v>
      </c>
      <c r="F6" s="109">
        <v>815</v>
      </c>
      <c r="G6" s="91"/>
      <c r="H6" s="88"/>
      <c r="I6" s="108">
        <v>767</v>
      </c>
      <c r="J6" s="108">
        <v>791</v>
      </c>
      <c r="K6" s="91"/>
      <c r="L6" s="91"/>
      <c r="M6" s="91"/>
      <c r="N6" s="91"/>
      <c r="O6" s="108">
        <v>776</v>
      </c>
      <c r="P6" s="91"/>
      <c r="Q6" s="91"/>
      <c r="R6" s="91"/>
      <c r="S6" s="88"/>
      <c r="T6" s="91"/>
      <c r="U6" s="111">
        <f>D6+E6+F6+I6+J6+O6</f>
        <v>4601</v>
      </c>
    </row>
    <row r="7" spans="1:22" ht="17.100000000000001" customHeight="1">
      <c r="A7" s="90" t="s">
        <v>15</v>
      </c>
      <c r="B7" s="88">
        <v>706</v>
      </c>
      <c r="C7" s="88"/>
      <c r="D7" s="91"/>
      <c r="E7" s="91"/>
      <c r="F7" s="91"/>
      <c r="G7" s="91"/>
      <c r="H7" s="88"/>
      <c r="I7" s="88"/>
      <c r="J7" s="88"/>
      <c r="K7" s="91"/>
      <c r="L7" s="91"/>
      <c r="M7" s="91"/>
      <c r="N7" s="91"/>
      <c r="O7" s="88"/>
      <c r="P7" s="91"/>
      <c r="Q7" s="91"/>
      <c r="R7" s="91"/>
      <c r="S7" s="88"/>
      <c r="T7" s="91"/>
    </row>
    <row r="8" spans="1:22" ht="17.100000000000001" customHeight="1">
      <c r="A8" s="90" t="s">
        <v>17</v>
      </c>
      <c r="B8" s="88">
        <v>695</v>
      </c>
      <c r="C8" s="88"/>
      <c r="D8" s="89">
        <v>671</v>
      </c>
      <c r="E8" s="89">
        <v>696</v>
      </c>
      <c r="F8" s="88"/>
      <c r="G8" s="91"/>
      <c r="H8" s="88"/>
      <c r="I8" s="88"/>
      <c r="J8" s="88"/>
      <c r="K8" s="91"/>
      <c r="L8" s="91"/>
      <c r="M8" s="91"/>
      <c r="N8" s="91"/>
      <c r="O8" s="88"/>
      <c r="P8" s="91"/>
      <c r="Q8" s="91"/>
      <c r="R8" s="88">
        <v>771</v>
      </c>
      <c r="S8" s="88"/>
      <c r="T8" s="91"/>
    </row>
    <row r="9" spans="1:22" ht="17.100000000000001" customHeight="1">
      <c r="A9" s="107" t="s">
        <v>19</v>
      </c>
      <c r="B9" s="108">
        <v>694</v>
      </c>
      <c r="C9" s="109">
        <v>698</v>
      </c>
      <c r="D9" s="91"/>
      <c r="E9" s="109">
        <v>699</v>
      </c>
      <c r="F9" s="91"/>
      <c r="G9" s="91"/>
      <c r="H9" s="88"/>
      <c r="I9" s="88"/>
      <c r="J9" s="88"/>
      <c r="K9" s="108">
        <v>699</v>
      </c>
      <c r="L9" s="91"/>
      <c r="M9" s="91"/>
      <c r="N9" s="91"/>
      <c r="O9" s="88"/>
      <c r="P9" s="91"/>
      <c r="Q9" s="88"/>
      <c r="R9" s="108">
        <v>758</v>
      </c>
      <c r="S9" s="108">
        <v>757</v>
      </c>
      <c r="T9" s="91"/>
      <c r="U9" s="111">
        <f>B9+C9+E9+K9+R9+S9</f>
        <v>4305</v>
      </c>
    </row>
    <row r="10" spans="1:22" ht="17.100000000000001" customHeight="1">
      <c r="A10" s="107" t="s">
        <v>21</v>
      </c>
      <c r="B10" s="88">
        <v>688</v>
      </c>
      <c r="C10" s="88"/>
      <c r="D10" s="89">
        <v>676</v>
      </c>
      <c r="E10" s="89">
        <v>687</v>
      </c>
      <c r="F10" s="109">
        <v>747</v>
      </c>
      <c r="G10" s="88">
        <v>704</v>
      </c>
      <c r="H10" s="88">
        <v>721</v>
      </c>
      <c r="I10" s="88"/>
      <c r="J10" s="108">
        <v>740</v>
      </c>
      <c r="K10" s="88">
        <v>732</v>
      </c>
      <c r="L10" s="88">
        <v>668</v>
      </c>
      <c r="M10" s="91"/>
      <c r="N10" s="108">
        <v>786</v>
      </c>
      <c r="O10" s="88"/>
      <c r="P10" s="91"/>
      <c r="Q10" s="108">
        <v>723</v>
      </c>
      <c r="R10" s="108">
        <v>769</v>
      </c>
      <c r="S10" s="108">
        <v>758</v>
      </c>
      <c r="T10" s="88">
        <v>686</v>
      </c>
      <c r="U10" s="111">
        <f>F10+J10+N10+Q10+R10+S10</f>
        <v>4523</v>
      </c>
    </row>
    <row r="11" spans="1:22" ht="17.100000000000001" customHeight="1">
      <c r="A11" s="107" t="s">
        <v>23</v>
      </c>
      <c r="B11" s="88">
        <v>671</v>
      </c>
      <c r="C11" s="109">
        <v>736</v>
      </c>
      <c r="D11" s="89">
        <v>682</v>
      </c>
      <c r="E11" s="89">
        <v>707</v>
      </c>
      <c r="F11" s="91"/>
      <c r="G11" s="108">
        <v>750</v>
      </c>
      <c r="H11" s="108">
        <v>749</v>
      </c>
      <c r="I11" s="88"/>
      <c r="J11" s="108">
        <v>803</v>
      </c>
      <c r="K11" s="91"/>
      <c r="L11" s="91"/>
      <c r="M11" s="91"/>
      <c r="N11" s="91"/>
      <c r="O11" s="108">
        <v>780</v>
      </c>
      <c r="P11" s="91"/>
      <c r="Q11" s="108">
        <v>722</v>
      </c>
      <c r="R11" s="91"/>
      <c r="S11" s="88"/>
      <c r="T11" s="88">
        <v>699</v>
      </c>
      <c r="U11" s="111">
        <f>C11+G11+H11+J11+O11+Q11</f>
        <v>4540</v>
      </c>
    </row>
    <row r="12" spans="1:22" ht="17.100000000000001" customHeight="1">
      <c r="A12" s="90" t="s">
        <v>25</v>
      </c>
      <c r="B12" s="88">
        <v>663</v>
      </c>
      <c r="C12" s="88"/>
      <c r="D12" s="91"/>
      <c r="E12" s="91"/>
      <c r="F12" s="91"/>
      <c r="G12" s="91"/>
      <c r="H12" s="88"/>
      <c r="I12" s="88"/>
      <c r="J12" s="88"/>
      <c r="K12" s="91"/>
      <c r="L12" s="91"/>
      <c r="M12" s="88">
        <v>660</v>
      </c>
      <c r="N12" s="91"/>
      <c r="O12" s="88"/>
      <c r="P12" s="91"/>
      <c r="Q12" s="91"/>
      <c r="R12" s="91"/>
      <c r="S12" s="88"/>
      <c r="T12" s="91"/>
    </row>
    <row r="13" spans="1:22" ht="17.100000000000001" customHeight="1">
      <c r="A13" s="90" t="s">
        <v>27</v>
      </c>
      <c r="B13" s="88">
        <v>663</v>
      </c>
      <c r="C13" s="88"/>
      <c r="D13" s="91"/>
      <c r="E13" s="91"/>
      <c r="F13" s="91"/>
      <c r="G13" s="88">
        <v>719</v>
      </c>
      <c r="H13" s="88"/>
      <c r="I13" s="88"/>
      <c r="J13" s="88">
        <v>775</v>
      </c>
      <c r="K13" s="91"/>
      <c r="L13" s="91"/>
      <c r="M13" s="91"/>
      <c r="N13" s="91"/>
      <c r="O13" s="88">
        <v>742</v>
      </c>
      <c r="P13" s="91"/>
      <c r="Q13" s="91"/>
      <c r="R13" s="88">
        <v>757</v>
      </c>
      <c r="S13" s="88"/>
      <c r="T13" s="91"/>
    </row>
    <row r="14" spans="1:22" ht="17.100000000000001" customHeight="1">
      <c r="A14" s="90" t="s">
        <v>31</v>
      </c>
      <c r="B14" s="88">
        <v>549</v>
      </c>
      <c r="C14" s="88"/>
      <c r="D14" s="91"/>
      <c r="E14" s="91"/>
      <c r="F14" s="91"/>
      <c r="G14" s="91"/>
      <c r="H14" s="88"/>
      <c r="I14" s="88"/>
      <c r="J14" s="88"/>
      <c r="K14" s="91"/>
      <c r="L14" s="91"/>
      <c r="M14" s="91"/>
      <c r="N14" s="91"/>
      <c r="O14" s="88"/>
      <c r="P14" s="91"/>
      <c r="Q14" s="91"/>
      <c r="R14" s="91"/>
      <c r="S14" s="88"/>
      <c r="T14" s="91"/>
    </row>
    <row r="15" spans="1:22" ht="17.100000000000001" customHeight="1">
      <c r="A15" s="107" t="s">
        <v>35</v>
      </c>
      <c r="B15" s="88"/>
      <c r="C15" s="89">
        <v>870</v>
      </c>
      <c r="D15" s="91"/>
      <c r="E15" s="109">
        <v>845</v>
      </c>
      <c r="F15" s="91"/>
      <c r="G15" s="91"/>
      <c r="H15" s="88"/>
      <c r="I15" s="88">
        <v>891</v>
      </c>
      <c r="J15" s="108">
        <v>932</v>
      </c>
      <c r="K15" s="108">
        <v>897</v>
      </c>
      <c r="L15" s="91"/>
      <c r="M15" s="88">
        <v>881</v>
      </c>
      <c r="N15" s="91"/>
      <c r="O15" s="108">
        <v>949</v>
      </c>
      <c r="P15" s="91"/>
      <c r="Q15" s="91"/>
      <c r="R15" s="108">
        <v>937</v>
      </c>
      <c r="S15" s="108">
        <v>920</v>
      </c>
      <c r="T15" s="91"/>
      <c r="U15" s="111">
        <f>E15+J15+K15+O15+R15+S15</f>
        <v>5480</v>
      </c>
      <c r="V15" s="113" t="s">
        <v>307</v>
      </c>
    </row>
    <row r="16" spans="1:22" ht="17.100000000000001" customHeight="1">
      <c r="A16" s="107" t="s">
        <v>295</v>
      </c>
      <c r="B16" s="88"/>
      <c r="C16" s="109">
        <v>763</v>
      </c>
      <c r="D16" s="91"/>
      <c r="E16" s="91"/>
      <c r="F16" s="91"/>
      <c r="G16" s="91"/>
      <c r="H16" s="88"/>
      <c r="I16" s="88"/>
      <c r="J16" s="108">
        <v>814</v>
      </c>
      <c r="K16" s="91"/>
      <c r="L16" s="91"/>
      <c r="M16" s="91"/>
      <c r="N16" s="108">
        <v>854</v>
      </c>
      <c r="O16" s="108">
        <v>836</v>
      </c>
      <c r="P16" s="91"/>
      <c r="Q16" s="108">
        <v>793</v>
      </c>
      <c r="R16" s="108">
        <v>841</v>
      </c>
      <c r="S16" s="88"/>
      <c r="T16" s="91"/>
      <c r="U16" s="111">
        <f>C16+J16+N16+O16+Q16+R16</f>
        <v>4901</v>
      </c>
    </row>
    <row r="17" spans="1:22" ht="17.100000000000001" customHeight="1">
      <c r="A17" s="90" t="s">
        <v>296</v>
      </c>
      <c r="B17" s="88"/>
      <c r="C17" s="89">
        <v>705</v>
      </c>
      <c r="D17" s="91"/>
      <c r="E17" s="91"/>
      <c r="F17" s="91"/>
      <c r="G17" s="91"/>
      <c r="H17" s="88"/>
      <c r="I17" s="88"/>
      <c r="J17" s="88"/>
      <c r="K17" s="91"/>
      <c r="L17" s="91"/>
      <c r="M17" s="91"/>
      <c r="N17" s="91"/>
      <c r="O17" s="88"/>
      <c r="P17" s="91"/>
      <c r="Q17" s="91"/>
      <c r="R17" s="91"/>
      <c r="S17" s="88"/>
      <c r="T17" s="91"/>
    </row>
    <row r="18" spans="1:22" ht="17.100000000000001" customHeight="1">
      <c r="A18" s="90" t="s">
        <v>51</v>
      </c>
      <c r="B18" s="88"/>
      <c r="C18" s="89">
        <v>698</v>
      </c>
      <c r="D18" s="91"/>
      <c r="E18" s="89">
        <v>724</v>
      </c>
      <c r="F18" s="91"/>
      <c r="G18" s="91"/>
      <c r="H18" s="88"/>
      <c r="I18" s="88">
        <v>781</v>
      </c>
      <c r="J18" s="88"/>
      <c r="K18" s="91"/>
      <c r="L18" s="91"/>
      <c r="M18" s="88">
        <v>734</v>
      </c>
      <c r="N18" s="91"/>
      <c r="O18" s="88"/>
      <c r="P18" s="91"/>
      <c r="Q18" s="91"/>
      <c r="R18" s="91"/>
      <c r="S18" s="88"/>
      <c r="T18" s="91"/>
    </row>
    <row r="19" spans="1:22" ht="17.100000000000001" customHeight="1">
      <c r="A19" s="90" t="s">
        <v>54</v>
      </c>
      <c r="B19" s="88"/>
      <c r="C19" s="89">
        <v>693</v>
      </c>
      <c r="D19" s="91"/>
      <c r="E19" s="89">
        <v>667</v>
      </c>
      <c r="F19" s="91"/>
      <c r="G19" s="91"/>
      <c r="H19" s="88"/>
      <c r="I19" s="88"/>
      <c r="J19" s="88"/>
      <c r="K19" s="91"/>
      <c r="L19" s="91"/>
      <c r="M19" s="91"/>
      <c r="N19" s="88">
        <v>794</v>
      </c>
      <c r="O19" s="88"/>
      <c r="P19" s="91"/>
      <c r="Q19" s="91"/>
      <c r="R19" s="91"/>
      <c r="S19" s="88"/>
      <c r="T19" s="88">
        <v>701</v>
      </c>
    </row>
    <row r="20" spans="1:22" ht="17.100000000000001" customHeight="1">
      <c r="A20" s="90" t="s">
        <v>297</v>
      </c>
      <c r="B20" s="88"/>
      <c r="C20" s="89">
        <v>676</v>
      </c>
      <c r="D20" s="91"/>
      <c r="E20" s="91"/>
      <c r="F20" s="91"/>
      <c r="G20" s="91"/>
      <c r="H20" s="88"/>
      <c r="I20" s="88"/>
      <c r="J20" s="88"/>
      <c r="K20" s="91"/>
      <c r="L20" s="91"/>
      <c r="M20" s="91"/>
      <c r="N20" s="91"/>
      <c r="O20" s="88"/>
      <c r="P20" s="91"/>
      <c r="Q20" s="91"/>
      <c r="R20" s="88">
        <v>830</v>
      </c>
      <c r="S20" s="88"/>
      <c r="T20" s="91"/>
    </row>
    <row r="21" spans="1:22" ht="17.100000000000001" customHeight="1">
      <c r="A21" s="90" t="s">
        <v>61</v>
      </c>
      <c r="B21" s="88"/>
      <c r="C21" s="89">
        <v>644</v>
      </c>
      <c r="D21" s="91"/>
      <c r="E21" s="91"/>
      <c r="F21" s="89">
        <v>701</v>
      </c>
      <c r="G21" s="91"/>
      <c r="H21" s="88"/>
      <c r="I21" s="88"/>
      <c r="J21" s="88"/>
      <c r="K21" s="91"/>
      <c r="L21" s="91"/>
      <c r="M21" s="91"/>
      <c r="N21" s="91"/>
      <c r="O21" s="88"/>
      <c r="P21" s="91"/>
      <c r="Q21" s="91"/>
      <c r="R21" s="91"/>
      <c r="S21" s="88">
        <v>721</v>
      </c>
      <c r="T21" s="91"/>
    </row>
    <row r="22" spans="1:22" ht="17.100000000000001" customHeight="1">
      <c r="A22" s="90" t="s">
        <v>298</v>
      </c>
      <c r="B22" s="88"/>
      <c r="C22" s="89">
        <v>617</v>
      </c>
      <c r="D22" s="89">
        <v>593</v>
      </c>
      <c r="E22" s="91"/>
      <c r="F22" s="89">
        <v>700</v>
      </c>
      <c r="G22" s="91"/>
      <c r="H22" s="88">
        <v>641</v>
      </c>
      <c r="I22" s="88">
        <v>669</v>
      </c>
      <c r="J22" s="88"/>
      <c r="K22" s="91"/>
      <c r="L22" s="91"/>
      <c r="M22" s="91"/>
      <c r="N22" s="91"/>
      <c r="O22" s="88"/>
      <c r="P22" s="91"/>
      <c r="Q22" s="91"/>
      <c r="R22" s="91"/>
      <c r="S22" s="88"/>
      <c r="T22" s="91"/>
    </row>
    <row r="23" spans="1:22" ht="17.100000000000001" customHeight="1">
      <c r="A23" s="90" t="s">
        <v>65</v>
      </c>
      <c r="B23" s="88"/>
      <c r="C23" s="89">
        <v>612</v>
      </c>
      <c r="D23" s="89">
        <v>601</v>
      </c>
      <c r="E23" s="91"/>
      <c r="F23" s="91"/>
      <c r="G23" s="91"/>
      <c r="H23" s="88">
        <v>647</v>
      </c>
      <c r="I23" s="88">
        <v>679</v>
      </c>
      <c r="J23" s="88"/>
      <c r="K23" s="91"/>
      <c r="L23" s="91"/>
      <c r="M23" s="91"/>
      <c r="N23" s="88">
        <v>717</v>
      </c>
      <c r="O23" s="88"/>
      <c r="P23" s="91"/>
      <c r="Q23" s="91"/>
      <c r="R23" s="91"/>
      <c r="S23" s="88"/>
      <c r="T23" s="91"/>
    </row>
    <row r="24" spans="1:22" ht="17.100000000000001" customHeight="1">
      <c r="A24" s="107" t="s">
        <v>67</v>
      </c>
      <c r="B24" s="88"/>
      <c r="C24" s="89">
        <v>592</v>
      </c>
      <c r="D24" s="89">
        <v>580</v>
      </c>
      <c r="E24" s="91"/>
      <c r="F24" s="109">
        <v>678</v>
      </c>
      <c r="G24" s="91"/>
      <c r="H24" s="88">
        <v>625</v>
      </c>
      <c r="I24" s="88">
        <v>657</v>
      </c>
      <c r="J24" s="88"/>
      <c r="K24" s="91"/>
      <c r="L24" s="91"/>
      <c r="M24" s="91"/>
      <c r="N24" s="108">
        <v>725</v>
      </c>
      <c r="O24" s="108">
        <v>699</v>
      </c>
      <c r="P24" s="108">
        <v>737</v>
      </c>
      <c r="Q24" s="91"/>
      <c r="R24" s="108">
        <v>681</v>
      </c>
      <c r="S24" s="106">
        <v>679</v>
      </c>
      <c r="T24" s="108">
        <v>613</v>
      </c>
      <c r="U24" s="111">
        <f>F24+N24+O24+P24+R24+T24</f>
        <v>4133</v>
      </c>
      <c r="V24" s="113" t="s">
        <v>312</v>
      </c>
    </row>
    <row r="25" spans="1:22" ht="17.100000000000001" customHeight="1">
      <c r="A25" s="90" t="s">
        <v>69</v>
      </c>
      <c r="B25" s="91"/>
      <c r="C25" s="89">
        <v>591</v>
      </c>
      <c r="D25" s="89">
        <v>610</v>
      </c>
      <c r="E25" s="91"/>
      <c r="F25" s="91"/>
      <c r="G25" s="91"/>
      <c r="H25" s="88"/>
      <c r="I25" s="88"/>
      <c r="J25" s="88"/>
      <c r="K25" s="91"/>
      <c r="L25" s="91"/>
      <c r="M25" s="91"/>
      <c r="N25" s="91"/>
      <c r="O25" s="88"/>
      <c r="P25" s="91"/>
      <c r="Q25" s="91"/>
      <c r="R25" s="91"/>
      <c r="S25" s="88"/>
      <c r="T25" s="91"/>
    </row>
    <row r="26" spans="1:22" ht="17.100000000000001" customHeight="1">
      <c r="A26" s="107" t="s">
        <v>71</v>
      </c>
      <c r="B26" s="91"/>
      <c r="C26" s="89">
        <v>576</v>
      </c>
      <c r="D26" s="89">
        <v>547</v>
      </c>
      <c r="E26" s="91"/>
      <c r="F26" s="109">
        <v>611</v>
      </c>
      <c r="G26" s="91"/>
      <c r="H26" s="88"/>
      <c r="I26" s="88"/>
      <c r="J26" s="88"/>
      <c r="K26" s="91"/>
      <c r="L26" s="91"/>
      <c r="M26" s="88">
        <v>572</v>
      </c>
      <c r="N26" s="108">
        <v>649</v>
      </c>
      <c r="O26" s="108">
        <v>632</v>
      </c>
      <c r="P26" s="91"/>
      <c r="Q26" s="91"/>
      <c r="R26" s="108">
        <v>636</v>
      </c>
      <c r="S26" s="108">
        <v>627</v>
      </c>
      <c r="T26" s="108">
        <v>556</v>
      </c>
      <c r="U26" s="111">
        <f>F26+N26+O26+R26+S26+T26</f>
        <v>3711</v>
      </c>
    </row>
    <row r="27" spans="1:22" ht="17.100000000000001" customHeight="1">
      <c r="A27" s="90" t="s">
        <v>77</v>
      </c>
      <c r="B27" s="91"/>
      <c r="C27" s="88"/>
      <c r="D27" s="89">
        <v>755</v>
      </c>
      <c r="E27" s="89">
        <v>751</v>
      </c>
      <c r="F27" s="91"/>
      <c r="G27" s="91"/>
      <c r="H27" s="88"/>
      <c r="I27" s="88"/>
      <c r="J27" s="88">
        <v>871</v>
      </c>
      <c r="K27" s="91"/>
      <c r="L27" s="91"/>
      <c r="M27" s="91"/>
      <c r="N27" s="88">
        <v>904</v>
      </c>
      <c r="O27" s="88"/>
      <c r="P27" s="91"/>
      <c r="Q27" s="91"/>
      <c r="R27" s="91"/>
      <c r="S27" s="91"/>
      <c r="T27" s="91"/>
    </row>
    <row r="28" spans="1:22" ht="17.100000000000001" customHeight="1">
      <c r="A28" s="107" t="s">
        <v>79</v>
      </c>
      <c r="B28" s="91"/>
      <c r="C28" s="88"/>
      <c r="D28" s="109">
        <v>739</v>
      </c>
      <c r="E28" s="109">
        <v>763</v>
      </c>
      <c r="F28" s="91"/>
      <c r="G28" s="91"/>
      <c r="H28" s="88"/>
      <c r="I28" s="108">
        <v>821</v>
      </c>
      <c r="J28" s="108">
        <v>818</v>
      </c>
      <c r="K28" s="91"/>
      <c r="L28" s="91"/>
      <c r="M28" s="108">
        <v>804</v>
      </c>
      <c r="N28" s="91"/>
      <c r="O28" s="88"/>
      <c r="P28" s="91"/>
      <c r="Q28" s="91"/>
      <c r="R28" s="91"/>
      <c r="S28" s="91"/>
      <c r="T28" s="108">
        <v>770</v>
      </c>
      <c r="U28" s="111">
        <f>D28+E28+I28+J28+M28+T28</f>
        <v>4715</v>
      </c>
    </row>
    <row r="29" spans="1:22" ht="17.100000000000001" customHeight="1">
      <c r="A29" s="107" t="s">
        <v>89</v>
      </c>
      <c r="B29" s="91"/>
      <c r="C29" s="91"/>
      <c r="D29" s="89">
        <v>673</v>
      </c>
      <c r="E29" s="91"/>
      <c r="F29" s="91"/>
      <c r="G29" s="108">
        <v>742</v>
      </c>
      <c r="H29" s="88"/>
      <c r="I29" s="108">
        <v>718</v>
      </c>
      <c r="J29" s="108">
        <v>763</v>
      </c>
      <c r="K29" s="91"/>
      <c r="L29" s="108">
        <v>651</v>
      </c>
      <c r="M29" s="91"/>
      <c r="N29" s="91"/>
      <c r="O29" s="108">
        <v>769</v>
      </c>
      <c r="P29" s="91"/>
      <c r="Q29" s="91"/>
      <c r="R29" s="108">
        <v>734</v>
      </c>
      <c r="S29" s="91"/>
      <c r="T29" s="91"/>
      <c r="U29" s="111">
        <f>G29+I29+J29+L29+O29+R29</f>
        <v>4377</v>
      </c>
      <c r="V29" s="113" t="s">
        <v>310</v>
      </c>
    </row>
    <row r="30" spans="1:22" ht="17.100000000000001" customHeight="1">
      <c r="A30" s="90" t="s">
        <v>101</v>
      </c>
      <c r="B30" s="91"/>
      <c r="C30" s="91"/>
      <c r="D30" s="91"/>
      <c r="E30" s="89">
        <v>781</v>
      </c>
      <c r="F30" s="91"/>
      <c r="G30" s="91"/>
      <c r="H30" s="88"/>
      <c r="I30" s="91"/>
      <c r="J30" s="88"/>
      <c r="K30" s="91"/>
      <c r="L30" s="91"/>
      <c r="M30" s="91"/>
      <c r="N30" s="91"/>
      <c r="O30" s="88"/>
      <c r="P30" s="91"/>
      <c r="Q30" s="91"/>
      <c r="R30" s="91"/>
      <c r="S30" s="91"/>
      <c r="T30" s="91"/>
    </row>
    <row r="31" spans="1:22" ht="17.100000000000001" customHeight="1">
      <c r="A31" s="90" t="s">
        <v>104</v>
      </c>
      <c r="B31" s="91"/>
      <c r="C31" s="91"/>
      <c r="D31" s="91"/>
      <c r="E31" s="89">
        <v>752</v>
      </c>
      <c r="F31" s="91"/>
      <c r="G31" s="91"/>
      <c r="H31" s="88"/>
      <c r="I31" s="91"/>
      <c r="J31" s="91"/>
      <c r="K31" s="91"/>
      <c r="L31" s="91"/>
      <c r="M31" s="91"/>
      <c r="N31" s="91"/>
      <c r="O31" s="88"/>
      <c r="P31" s="91"/>
      <c r="Q31" s="91"/>
      <c r="R31" s="91"/>
      <c r="S31" s="91"/>
      <c r="T31" s="91"/>
    </row>
    <row r="32" spans="1:22" ht="17.100000000000001" customHeight="1">
      <c r="A32" s="90" t="s">
        <v>110</v>
      </c>
      <c r="B32" s="91"/>
      <c r="C32" s="91"/>
      <c r="D32" s="91"/>
      <c r="E32" s="89">
        <v>717</v>
      </c>
      <c r="F32" s="91"/>
      <c r="G32" s="91"/>
      <c r="H32" s="88"/>
      <c r="I32" s="91"/>
      <c r="J32" s="88"/>
      <c r="K32" s="88">
        <v>727</v>
      </c>
      <c r="L32" s="91"/>
      <c r="M32" s="91"/>
      <c r="N32" s="91"/>
      <c r="O32" s="88">
        <v>784</v>
      </c>
      <c r="P32" s="91"/>
      <c r="Q32" s="91"/>
      <c r="R32" s="91"/>
      <c r="S32" s="88">
        <v>754</v>
      </c>
      <c r="T32" s="91"/>
    </row>
    <row r="33" spans="1:22" ht="17.100000000000001" customHeight="1">
      <c r="A33" s="90" t="s">
        <v>112</v>
      </c>
      <c r="B33" s="91"/>
      <c r="C33" s="91"/>
      <c r="D33" s="91"/>
      <c r="E33" s="89">
        <v>710</v>
      </c>
      <c r="F33" s="91"/>
      <c r="G33" s="91"/>
      <c r="H33" s="88"/>
      <c r="I33" s="91"/>
      <c r="J33" s="91"/>
      <c r="K33" s="91"/>
      <c r="L33" s="91"/>
      <c r="M33" s="91"/>
      <c r="N33" s="91"/>
      <c r="O33" s="88"/>
      <c r="P33" s="88">
        <v>765</v>
      </c>
      <c r="Q33" s="88">
        <v>735</v>
      </c>
      <c r="R33" s="91"/>
      <c r="S33" s="91"/>
      <c r="T33" s="88">
        <v>638</v>
      </c>
    </row>
    <row r="34" spans="1:22" ht="17.100000000000001" customHeight="1">
      <c r="A34" s="90" t="s">
        <v>115</v>
      </c>
      <c r="B34" s="91"/>
      <c r="C34" s="91"/>
      <c r="D34" s="91"/>
      <c r="E34" s="89">
        <v>703</v>
      </c>
      <c r="F34" s="91"/>
      <c r="G34" s="91"/>
      <c r="H34" s="88"/>
      <c r="I34" s="91"/>
      <c r="J34" s="91"/>
      <c r="K34" s="91"/>
      <c r="L34" s="91"/>
      <c r="M34" s="91"/>
      <c r="N34" s="91"/>
      <c r="O34" s="88"/>
      <c r="P34" s="91"/>
      <c r="Q34" s="91"/>
      <c r="R34" s="91"/>
      <c r="S34" s="91"/>
      <c r="T34" s="91"/>
    </row>
    <row r="35" spans="1:22" ht="17.100000000000001" customHeight="1">
      <c r="A35" s="90" t="s">
        <v>119</v>
      </c>
      <c r="B35" s="91"/>
      <c r="C35" s="91"/>
      <c r="D35" s="91"/>
      <c r="E35" s="89">
        <v>696</v>
      </c>
      <c r="F35" s="91"/>
      <c r="G35" s="91"/>
      <c r="H35" s="88"/>
      <c r="I35" s="91"/>
      <c r="J35" s="91"/>
      <c r="K35" s="91"/>
      <c r="L35" s="91"/>
      <c r="M35" s="91"/>
      <c r="N35" s="91"/>
      <c r="O35" s="88"/>
      <c r="P35" s="91"/>
      <c r="Q35" s="91"/>
      <c r="R35" s="91"/>
      <c r="S35" s="91"/>
      <c r="T35" s="91"/>
    </row>
    <row r="36" spans="1:22" ht="17.100000000000001" customHeight="1">
      <c r="A36" s="90" t="s">
        <v>122</v>
      </c>
      <c r="B36" s="91"/>
      <c r="C36" s="91"/>
      <c r="D36" s="91"/>
      <c r="E36" s="89">
        <v>682</v>
      </c>
      <c r="F36" s="91"/>
      <c r="G36" s="91"/>
      <c r="H36" s="88"/>
      <c r="I36" s="91"/>
      <c r="J36" s="91"/>
      <c r="K36" s="91"/>
      <c r="L36" s="91"/>
      <c r="M36" s="91"/>
      <c r="N36" s="91"/>
      <c r="O36" s="88"/>
      <c r="P36" s="91"/>
      <c r="Q36" s="91"/>
      <c r="R36" s="91"/>
      <c r="S36" s="91"/>
      <c r="T36" s="91"/>
    </row>
    <row r="37" spans="1:22" ht="17.100000000000001" customHeight="1">
      <c r="A37" s="90" t="s">
        <v>129</v>
      </c>
      <c r="B37" s="91"/>
      <c r="C37" s="91"/>
      <c r="D37" s="91"/>
      <c r="E37" s="89">
        <v>630</v>
      </c>
      <c r="F37" s="91"/>
      <c r="G37" s="91"/>
      <c r="H37" s="88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</row>
    <row r="38" spans="1:22" ht="17.100000000000001" customHeight="1">
      <c r="A38" s="90" t="s">
        <v>133</v>
      </c>
      <c r="B38" s="91"/>
      <c r="C38" s="91"/>
      <c r="D38" s="91"/>
      <c r="E38" s="89">
        <v>619</v>
      </c>
      <c r="F38" s="91"/>
      <c r="G38" s="91"/>
      <c r="H38" s="88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</row>
    <row r="39" spans="1:22" ht="17.100000000000001" customHeight="1">
      <c r="A39" s="90" t="s">
        <v>200</v>
      </c>
      <c r="B39" s="91"/>
      <c r="C39" s="91"/>
      <c r="D39" s="91"/>
      <c r="E39" s="89">
        <v>617</v>
      </c>
      <c r="F39" s="91"/>
      <c r="G39" s="88">
        <v>684</v>
      </c>
      <c r="H39" s="88"/>
      <c r="I39" s="91"/>
      <c r="J39" s="88">
        <v>724</v>
      </c>
      <c r="K39" s="91"/>
      <c r="L39" s="91"/>
      <c r="M39" s="91"/>
      <c r="N39" s="91"/>
      <c r="O39" s="88">
        <v>701</v>
      </c>
      <c r="P39" s="91"/>
      <c r="Q39" s="91"/>
      <c r="R39" s="88">
        <v>721</v>
      </c>
      <c r="S39" s="91"/>
      <c r="T39" s="91"/>
    </row>
    <row r="40" spans="1:22" ht="17.100000000000001" customHeight="1">
      <c r="A40" s="90" t="s">
        <v>138</v>
      </c>
      <c r="B40" s="91"/>
      <c r="C40" s="91"/>
      <c r="D40" s="91"/>
      <c r="E40" s="89">
        <v>602</v>
      </c>
      <c r="F40" s="91"/>
      <c r="G40" s="91"/>
      <c r="H40" s="88"/>
      <c r="I40" s="91"/>
      <c r="J40" s="91"/>
      <c r="K40" s="91"/>
      <c r="L40" s="91"/>
      <c r="M40" s="91"/>
      <c r="N40" s="91"/>
      <c r="O40" s="91"/>
      <c r="P40" s="91"/>
      <c r="Q40" s="91"/>
      <c r="R40" s="88">
        <v>700</v>
      </c>
      <c r="S40" s="91"/>
      <c r="T40" s="91"/>
    </row>
    <row r="41" spans="1:22" ht="17.100000000000001" customHeight="1">
      <c r="A41" s="107" t="s">
        <v>140</v>
      </c>
      <c r="B41" s="91"/>
      <c r="C41" s="91"/>
      <c r="D41" s="91"/>
      <c r="E41" s="109">
        <v>604</v>
      </c>
      <c r="F41" s="109">
        <v>694</v>
      </c>
      <c r="G41" s="91"/>
      <c r="H41" s="88"/>
      <c r="I41" s="108">
        <v>671</v>
      </c>
      <c r="J41" s="108">
        <v>685</v>
      </c>
      <c r="K41" s="91"/>
      <c r="L41" s="91"/>
      <c r="M41" s="91"/>
      <c r="N41" s="108">
        <v>715</v>
      </c>
      <c r="O41" s="108">
        <v>701</v>
      </c>
      <c r="P41" s="91"/>
      <c r="Q41" s="91"/>
      <c r="R41" s="91"/>
      <c r="S41" s="91"/>
      <c r="T41" s="91"/>
      <c r="U41" s="111">
        <f>E41+F41+I41+J41+N41+O41</f>
        <v>4070</v>
      </c>
    </row>
    <row r="42" spans="1:22" ht="17.100000000000001" customHeight="1">
      <c r="A42" s="90" t="s">
        <v>142</v>
      </c>
      <c r="B42" s="91"/>
      <c r="C42" s="91"/>
      <c r="D42" s="91"/>
      <c r="E42" s="89">
        <v>592</v>
      </c>
      <c r="F42" s="91"/>
      <c r="G42" s="91"/>
      <c r="H42" s="88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</row>
    <row r="43" spans="1:22" ht="17.100000000000001" customHeight="1">
      <c r="A43" s="90" t="s">
        <v>144</v>
      </c>
      <c r="B43" s="91"/>
      <c r="C43" s="91"/>
      <c r="D43" s="91"/>
      <c r="E43" s="89">
        <v>574</v>
      </c>
      <c r="F43" s="91"/>
      <c r="G43" s="91"/>
      <c r="H43" s="88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</row>
    <row r="44" spans="1:22" ht="17.100000000000001" customHeight="1">
      <c r="A44" s="90" t="s">
        <v>146</v>
      </c>
      <c r="B44" s="91"/>
      <c r="C44" s="91"/>
      <c r="D44" s="91"/>
      <c r="E44" s="89">
        <v>581</v>
      </c>
      <c r="F44" s="91"/>
      <c r="G44" s="91"/>
      <c r="H44" s="88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</row>
    <row r="45" spans="1:22" ht="17.100000000000001" customHeight="1">
      <c r="A45" s="90" t="s">
        <v>150</v>
      </c>
      <c r="B45" s="91"/>
      <c r="C45" s="91"/>
      <c r="D45" s="91"/>
      <c r="E45" s="89">
        <v>566</v>
      </c>
      <c r="F45" s="91"/>
      <c r="G45" s="91"/>
      <c r="H45" s="88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</row>
    <row r="46" spans="1:22" ht="17.100000000000001" customHeight="1">
      <c r="A46" s="90" t="s">
        <v>157</v>
      </c>
      <c r="B46" s="91"/>
      <c r="C46" s="91"/>
      <c r="D46" s="91"/>
      <c r="E46" s="89">
        <v>533</v>
      </c>
      <c r="F46" s="91"/>
      <c r="G46" s="91"/>
      <c r="H46" s="88"/>
      <c r="I46" s="91"/>
      <c r="J46" s="88">
        <v>585</v>
      </c>
      <c r="K46" s="91"/>
      <c r="L46" s="91"/>
      <c r="M46" s="91"/>
      <c r="N46" s="91"/>
      <c r="O46" s="91"/>
      <c r="P46" s="91"/>
      <c r="Q46" s="91"/>
      <c r="R46" s="91"/>
      <c r="S46" s="91"/>
      <c r="T46" s="91"/>
    </row>
    <row r="47" spans="1:22" ht="17.100000000000001" customHeight="1">
      <c r="A47" s="90" t="s">
        <v>159</v>
      </c>
      <c r="B47" s="91"/>
      <c r="C47" s="91"/>
      <c r="D47" s="91"/>
      <c r="E47" s="89">
        <v>498</v>
      </c>
      <c r="F47" s="91"/>
      <c r="G47" s="91"/>
      <c r="H47" s="88"/>
      <c r="I47" s="91"/>
      <c r="J47" s="91"/>
      <c r="K47" s="91"/>
      <c r="L47" s="91"/>
      <c r="M47" s="91"/>
      <c r="N47" s="91"/>
      <c r="O47" s="88">
        <v>584</v>
      </c>
      <c r="P47" s="91"/>
      <c r="Q47" s="88">
        <v>568</v>
      </c>
      <c r="R47" s="91"/>
      <c r="S47" s="91"/>
      <c r="T47" s="91"/>
    </row>
    <row r="48" spans="1:22" ht="17.100000000000001" customHeight="1">
      <c r="A48" s="114" t="s">
        <v>175</v>
      </c>
      <c r="B48" s="91"/>
      <c r="C48" s="91"/>
      <c r="D48" s="91"/>
      <c r="E48" s="91"/>
      <c r="F48" s="115">
        <v>918</v>
      </c>
      <c r="G48" s="91"/>
      <c r="H48" s="116">
        <v>871</v>
      </c>
      <c r="I48" s="91"/>
      <c r="J48" s="116">
        <v>880</v>
      </c>
      <c r="K48" s="116">
        <v>856</v>
      </c>
      <c r="L48" s="91"/>
      <c r="M48" s="91"/>
      <c r="N48" s="116">
        <v>955</v>
      </c>
      <c r="O48" s="91"/>
      <c r="P48" s="91"/>
      <c r="Q48" s="91"/>
      <c r="R48" s="116">
        <v>920</v>
      </c>
      <c r="S48" s="91"/>
      <c r="T48" s="91"/>
      <c r="U48" s="111">
        <f>F48+H48+J48+K48+N48+R48</f>
        <v>5400</v>
      </c>
      <c r="V48" s="113" t="s">
        <v>311</v>
      </c>
    </row>
    <row r="49" spans="1:22" ht="17.100000000000001" customHeight="1">
      <c r="A49" s="90" t="s">
        <v>182</v>
      </c>
      <c r="B49" s="91"/>
      <c r="C49" s="91"/>
      <c r="D49" s="91"/>
      <c r="E49" s="91"/>
      <c r="F49" s="89">
        <v>791</v>
      </c>
      <c r="G49" s="91"/>
      <c r="H49" s="88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</row>
    <row r="50" spans="1:22" ht="17.100000000000001" customHeight="1">
      <c r="A50" s="90" t="s">
        <v>195</v>
      </c>
      <c r="B50" s="91"/>
      <c r="C50" s="91"/>
      <c r="D50" s="91"/>
      <c r="E50" s="91"/>
      <c r="F50" s="89">
        <v>617</v>
      </c>
      <c r="G50" s="91"/>
      <c r="H50" s="88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</row>
    <row r="51" spans="1:22" ht="17.100000000000001" customHeight="1">
      <c r="A51" s="90" t="s">
        <v>201</v>
      </c>
      <c r="B51" s="91"/>
      <c r="C51" s="91"/>
      <c r="D51" s="91"/>
      <c r="E51" s="91"/>
      <c r="F51" s="88"/>
      <c r="G51" s="91"/>
      <c r="H51" s="88">
        <v>892</v>
      </c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</row>
    <row r="52" spans="1:22" ht="17.100000000000001" customHeight="1">
      <c r="A52" s="90" t="s">
        <v>208</v>
      </c>
      <c r="B52" s="91"/>
      <c r="C52" s="91"/>
      <c r="D52" s="91"/>
      <c r="E52" s="91"/>
      <c r="F52" s="88"/>
      <c r="G52" s="91"/>
      <c r="H52" s="88"/>
      <c r="I52" s="91"/>
      <c r="J52" s="88">
        <v>868</v>
      </c>
      <c r="K52" s="91"/>
      <c r="L52" s="91"/>
      <c r="M52" s="91"/>
      <c r="N52" s="91"/>
      <c r="O52" s="91"/>
      <c r="P52" s="91"/>
      <c r="Q52" s="91"/>
      <c r="R52" s="91"/>
      <c r="S52" s="91"/>
      <c r="T52" s="91"/>
    </row>
    <row r="53" spans="1:22" ht="17.100000000000001" customHeight="1">
      <c r="A53" s="90" t="s">
        <v>209</v>
      </c>
      <c r="B53" s="91"/>
      <c r="C53" s="91"/>
      <c r="D53" s="91"/>
      <c r="E53" s="91"/>
      <c r="F53" s="88"/>
      <c r="G53" s="91"/>
      <c r="H53" s="88"/>
      <c r="I53" s="91"/>
      <c r="J53" s="88">
        <v>828</v>
      </c>
      <c r="K53" s="91"/>
      <c r="L53" s="91"/>
      <c r="M53" s="91"/>
      <c r="N53" s="91"/>
      <c r="O53" s="91"/>
      <c r="P53" s="91"/>
      <c r="Q53" s="91"/>
      <c r="R53" s="91"/>
      <c r="S53" s="91"/>
      <c r="T53" s="91"/>
    </row>
    <row r="54" spans="1:22" ht="17.100000000000001" customHeight="1">
      <c r="A54" s="90" t="s">
        <v>210</v>
      </c>
      <c r="B54" s="91"/>
      <c r="C54" s="91"/>
      <c r="D54" s="91"/>
      <c r="E54" s="91"/>
      <c r="F54" s="88"/>
      <c r="G54" s="91"/>
      <c r="H54" s="88"/>
      <c r="I54" s="91"/>
      <c r="J54" s="88">
        <v>814</v>
      </c>
      <c r="K54" s="91"/>
      <c r="L54" s="91"/>
      <c r="M54" s="88">
        <v>770</v>
      </c>
      <c r="N54" s="91"/>
      <c r="O54" s="91"/>
      <c r="P54" s="91"/>
      <c r="Q54" s="91"/>
      <c r="R54" s="91"/>
      <c r="S54" s="91"/>
      <c r="T54" s="91"/>
    </row>
    <row r="55" spans="1:22" ht="17.100000000000001" customHeight="1">
      <c r="A55" s="114" t="s">
        <v>211</v>
      </c>
      <c r="B55" s="91"/>
      <c r="C55" s="91"/>
      <c r="D55" s="91"/>
      <c r="E55" s="91"/>
      <c r="F55" s="88"/>
      <c r="G55" s="91"/>
      <c r="H55" s="88"/>
      <c r="I55" s="91"/>
      <c r="J55" s="116">
        <v>805</v>
      </c>
      <c r="K55" s="116">
        <v>754</v>
      </c>
      <c r="L55" s="91"/>
      <c r="M55" s="91"/>
      <c r="N55" s="116">
        <v>850</v>
      </c>
      <c r="O55" s="116">
        <v>811</v>
      </c>
      <c r="P55" s="116">
        <v>799</v>
      </c>
      <c r="Q55" s="91"/>
      <c r="R55" s="116">
        <v>834</v>
      </c>
      <c r="S55" s="91"/>
      <c r="T55" s="91"/>
      <c r="U55" s="111">
        <f>J55+K55+N55+O55+P55+R55</f>
        <v>4853</v>
      </c>
      <c r="V55" s="113" t="s">
        <v>311</v>
      </c>
    </row>
    <row r="56" spans="1:22" ht="17.100000000000001" customHeight="1">
      <c r="A56" s="90" t="s">
        <v>213</v>
      </c>
      <c r="B56" s="91"/>
      <c r="C56" s="91"/>
      <c r="D56" s="91"/>
      <c r="E56" s="91"/>
      <c r="F56" s="88"/>
      <c r="G56" s="91"/>
      <c r="H56" s="88"/>
      <c r="I56" s="91"/>
      <c r="J56" s="88">
        <v>702</v>
      </c>
      <c r="K56" s="91"/>
      <c r="L56" s="91"/>
      <c r="M56" s="91"/>
      <c r="N56" s="91"/>
      <c r="O56" s="88">
        <v>693</v>
      </c>
      <c r="P56" s="91"/>
      <c r="Q56" s="88">
        <v>644</v>
      </c>
      <c r="R56" s="88">
        <v>722</v>
      </c>
      <c r="S56" s="91"/>
      <c r="T56" s="91"/>
    </row>
    <row r="57" spans="1:22" ht="17.100000000000001" customHeight="1">
      <c r="A57" s="90" t="s">
        <v>299</v>
      </c>
      <c r="B57" s="91"/>
      <c r="C57" s="91"/>
      <c r="D57" s="91"/>
      <c r="E57" s="91"/>
      <c r="F57" s="88"/>
      <c r="G57" s="91"/>
      <c r="H57" s="88"/>
      <c r="I57" s="91"/>
      <c r="J57" s="88">
        <v>685</v>
      </c>
      <c r="K57" s="91"/>
      <c r="L57" s="91"/>
      <c r="M57" s="91"/>
      <c r="N57" s="91"/>
      <c r="O57" s="88">
        <v>643</v>
      </c>
      <c r="P57" s="91"/>
      <c r="Q57" s="88">
        <v>619</v>
      </c>
      <c r="R57" s="88">
        <v>672</v>
      </c>
      <c r="S57" s="91"/>
      <c r="T57" s="91"/>
    </row>
    <row r="58" spans="1:22" ht="17.100000000000001" customHeight="1">
      <c r="A58" s="90" t="s">
        <v>220</v>
      </c>
      <c r="B58" s="91"/>
      <c r="C58" s="91"/>
      <c r="D58" s="91"/>
      <c r="E58" s="91"/>
      <c r="F58" s="88"/>
      <c r="G58" s="91"/>
      <c r="H58" s="88"/>
      <c r="I58" s="91"/>
      <c r="J58" s="88"/>
      <c r="K58" s="91"/>
      <c r="L58" s="88">
        <v>715</v>
      </c>
      <c r="M58" s="91"/>
      <c r="N58" s="91"/>
      <c r="O58" s="91"/>
      <c r="P58" s="88">
        <v>814</v>
      </c>
      <c r="Q58" s="91"/>
      <c r="R58" s="91"/>
      <c r="S58" s="91"/>
      <c r="T58" s="91"/>
    </row>
    <row r="59" spans="1:22" ht="17.100000000000001" customHeight="1">
      <c r="A59" s="90" t="s">
        <v>221</v>
      </c>
      <c r="B59" s="91"/>
      <c r="C59" s="91"/>
      <c r="D59" s="91"/>
      <c r="E59" s="91"/>
      <c r="F59" s="88"/>
      <c r="G59" s="91"/>
      <c r="H59" s="88"/>
      <c r="I59" s="91"/>
      <c r="J59" s="88"/>
      <c r="K59" s="91"/>
      <c r="L59" s="88">
        <v>659</v>
      </c>
      <c r="M59" s="91"/>
      <c r="N59" s="91"/>
      <c r="O59" s="91"/>
      <c r="P59" s="91"/>
      <c r="Q59" s="91"/>
      <c r="R59" s="91"/>
      <c r="S59" s="91"/>
      <c r="T59" s="91"/>
    </row>
    <row r="60" spans="1:22" ht="17.100000000000001" customHeight="1">
      <c r="A60" s="90" t="s">
        <v>223</v>
      </c>
      <c r="B60" s="91"/>
      <c r="C60" s="91"/>
      <c r="D60" s="91"/>
      <c r="E60" s="91"/>
      <c r="F60" s="88"/>
      <c r="G60" s="91"/>
      <c r="H60" s="88"/>
      <c r="I60" s="91"/>
      <c r="J60" s="88"/>
      <c r="K60" s="91"/>
      <c r="L60" s="88"/>
      <c r="M60" s="91"/>
      <c r="N60" s="88">
        <v>783</v>
      </c>
      <c r="O60" s="91"/>
      <c r="P60" s="91"/>
      <c r="Q60" s="91"/>
      <c r="R60" s="91"/>
      <c r="S60" s="91"/>
      <c r="T60" s="91"/>
    </row>
    <row r="61" spans="1:22" ht="17.100000000000001" customHeight="1">
      <c r="A61" s="90" t="s">
        <v>224</v>
      </c>
      <c r="B61" s="91"/>
      <c r="C61" s="91"/>
      <c r="D61" s="91"/>
      <c r="E61" s="91"/>
      <c r="F61" s="88"/>
      <c r="G61" s="91"/>
      <c r="H61" s="88"/>
      <c r="I61" s="91"/>
      <c r="J61" s="88"/>
      <c r="K61" s="91"/>
      <c r="L61" s="88"/>
      <c r="M61" s="91"/>
      <c r="N61" s="88">
        <v>765</v>
      </c>
      <c r="O61" s="91"/>
      <c r="P61" s="91"/>
      <c r="Q61" s="91"/>
      <c r="R61" s="91"/>
      <c r="S61" s="88">
        <v>746</v>
      </c>
      <c r="T61" s="91"/>
    </row>
    <row r="62" spans="1:22" ht="17.100000000000001" customHeight="1">
      <c r="A62" s="90" t="s">
        <v>225</v>
      </c>
      <c r="B62" s="91"/>
      <c r="C62" s="91"/>
      <c r="D62" s="91"/>
      <c r="E62" s="91"/>
      <c r="F62" s="88"/>
      <c r="G62" s="91"/>
      <c r="H62" s="88"/>
      <c r="I62" s="91"/>
      <c r="J62" s="88"/>
      <c r="K62" s="91"/>
      <c r="L62" s="88"/>
      <c r="M62" s="91"/>
      <c r="N62" s="88">
        <v>622</v>
      </c>
      <c r="O62" s="91"/>
      <c r="P62" s="91"/>
      <c r="Q62" s="91"/>
      <c r="R62" s="91"/>
      <c r="S62" s="91"/>
      <c r="T62" s="91"/>
    </row>
    <row r="63" spans="1:22" ht="17.100000000000001" customHeight="1">
      <c r="A63" s="90" t="s">
        <v>229</v>
      </c>
      <c r="B63" s="91"/>
      <c r="C63" s="91"/>
      <c r="D63" s="91"/>
      <c r="E63" s="91"/>
      <c r="F63" s="88"/>
      <c r="G63" s="91"/>
      <c r="H63" s="88"/>
      <c r="I63" s="91"/>
      <c r="J63" s="88"/>
      <c r="K63" s="91"/>
      <c r="L63" s="88"/>
      <c r="M63" s="91"/>
      <c r="N63" s="88"/>
      <c r="O63" s="88">
        <v>821</v>
      </c>
      <c r="P63" s="91"/>
      <c r="Q63" s="91"/>
      <c r="R63" s="88">
        <v>827</v>
      </c>
      <c r="S63" s="88">
        <v>789</v>
      </c>
      <c r="T63" s="91"/>
    </row>
    <row r="64" spans="1:22" ht="17.100000000000001" customHeight="1">
      <c r="A64" s="90" t="s">
        <v>231</v>
      </c>
      <c r="B64" s="91"/>
      <c r="C64" s="91"/>
      <c r="D64" s="91"/>
      <c r="E64" s="91"/>
      <c r="F64" s="88"/>
      <c r="G64" s="91"/>
      <c r="H64" s="88"/>
      <c r="I64" s="91"/>
      <c r="J64" s="88"/>
      <c r="K64" s="91"/>
      <c r="L64" s="88"/>
      <c r="M64" s="91"/>
      <c r="N64" s="88"/>
      <c r="O64" s="88">
        <v>766</v>
      </c>
      <c r="P64" s="91"/>
      <c r="Q64" s="91"/>
      <c r="R64" s="88">
        <v>781</v>
      </c>
      <c r="S64" s="88">
        <v>751</v>
      </c>
      <c r="T64" s="91"/>
    </row>
    <row r="65" spans="1:20" ht="17.100000000000001" customHeight="1">
      <c r="A65" s="90" t="s">
        <v>233</v>
      </c>
      <c r="B65" s="91"/>
      <c r="C65" s="91"/>
      <c r="D65" s="91"/>
      <c r="E65" s="91"/>
      <c r="F65" s="88"/>
      <c r="G65" s="91"/>
      <c r="H65" s="88"/>
      <c r="I65" s="91"/>
      <c r="J65" s="88"/>
      <c r="K65" s="91"/>
      <c r="L65" s="88"/>
      <c r="M65" s="91"/>
      <c r="N65" s="88"/>
      <c r="O65" s="88">
        <v>719</v>
      </c>
      <c r="P65" s="91"/>
      <c r="Q65" s="91"/>
      <c r="R65" s="91"/>
      <c r="S65" s="88">
        <v>753</v>
      </c>
      <c r="T65" s="91"/>
    </row>
    <row r="66" spans="1:20" ht="17.100000000000001" customHeight="1">
      <c r="A66" s="90" t="s">
        <v>234</v>
      </c>
      <c r="B66" s="91"/>
      <c r="C66" s="91"/>
      <c r="D66" s="91"/>
      <c r="E66" s="91"/>
      <c r="F66" s="88"/>
      <c r="G66" s="91"/>
      <c r="H66" s="88"/>
      <c r="I66" s="91"/>
      <c r="J66" s="88"/>
      <c r="K66" s="91"/>
      <c r="L66" s="88"/>
      <c r="M66" s="91"/>
      <c r="N66" s="88"/>
      <c r="O66" s="88">
        <v>706</v>
      </c>
      <c r="P66" s="91"/>
      <c r="Q66" s="91"/>
      <c r="R66" s="91"/>
      <c r="S66" s="91"/>
      <c r="T66" s="91"/>
    </row>
    <row r="67" spans="1:20" ht="17.100000000000001" customHeight="1">
      <c r="A67" s="90" t="s">
        <v>236</v>
      </c>
      <c r="B67" s="91"/>
      <c r="C67" s="91"/>
      <c r="D67" s="91"/>
      <c r="E67" s="91"/>
      <c r="F67" s="88"/>
      <c r="G67" s="91"/>
      <c r="H67" s="88"/>
      <c r="I67" s="91"/>
      <c r="J67" s="88"/>
      <c r="K67" s="91"/>
      <c r="L67" s="88"/>
      <c r="M67" s="91"/>
      <c r="N67" s="88"/>
      <c r="O67" s="88">
        <v>693</v>
      </c>
      <c r="P67" s="91"/>
      <c r="Q67" s="88">
        <v>658</v>
      </c>
      <c r="R67" s="91"/>
      <c r="S67" s="91"/>
      <c r="T67" s="91"/>
    </row>
    <row r="68" spans="1:20" ht="17.100000000000001" customHeight="1">
      <c r="A68" s="90" t="s">
        <v>237</v>
      </c>
      <c r="B68" s="91"/>
      <c r="C68" s="91"/>
      <c r="D68" s="91"/>
      <c r="E68" s="91"/>
      <c r="F68" s="88"/>
      <c r="G68" s="91"/>
      <c r="H68" s="88"/>
      <c r="I68" s="91"/>
      <c r="J68" s="88"/>
      <c r="K68" s="91"/>
      <c r="L68" s="88"/>
      <c r="M68" s="91"/>
      <c r="N68" s="88"/>
      <c r="O68" s="88">
        <v>678</v>
      </c>
      <c r="P68" s="91"/>
      <c r="Q68" s="91"/>
      <c r="R68" s="91"/>
      <c r="S68" s="91"/>
      <c r="T68" s="91"/>
    </row>
    <row r="69" spans="1:20" ht="17.100000000000001" customHeight="1">
      <c r="A69" s="90" t="s">
        <v>238</v>
      </c>
      <c r="B69" s="91"/>
      <c r="C69" s="91"/>
      <c r="D69" s="91"/>
      <c r="E69" s="91"/>
      <c r="F69" s="88"/>
      <c r="G69" s="91"/>
      <c r="H69" s="88"/>
      <c r="I69" s="91"/>
      <c r="J69" s="88"/>
      <c r="K69" s="91"/>
      <c r="L69" s="88"/>
      <c r="M69" s="91"/>
      <c r="N69" s="88"/>
      <c r="O69" s="88">
        <v>650</v>
      </c>
      <c r="P69" s="91"/>
      <c r="Q69" s="91"/>
      <c r="R69" s="91"/>
      <c r="S69" s="91"/>
      <c r="T69" s="91"/>
    </row>
    <row r="70" spans="1:20" ht="17.100000000000001" customHeight="1">
      <c r="A70" s="90" t="s">
        <v>241</v>
      </c>
      <c r="B70" s="91"/>
      <c r="C70" s="91"/>
      <c r="D70" s="91"/>
      <c r="E70" s="91"/>
      <c r="F70" s="88"/>
      <c r="G70" s="91"/>
      <c r="H70" s="88"/>
      <c r="I70" s="91"/>
      <c r="J70" s="88"/>
      <c r="K70" s="91"/>
      <c r="L70" s="88"/>
      <c r="M70" s="91"/>
      <c r="N70" s="88"/>
      <c r="O70" s="88">
        <v>597</v>
      </c>
      <c r="P70" s="91"/>
      <c r="Q70" s="91"/>
      <c r="R70" s="91"/>
      <c r="S70" s="91"/>
      <c r="T70" s="91"/>
    </row>
    <row r="71" spans="1:20" ht="17.100000000000001" customHeight="1">
      <c r="A71" s="90" t="s">
        <v>249</v>
      </c>
      <c r="B71" s="91"/>
      <c r="C71" s="91"/>
      <c r="D71" s="91"/>
      <c r="E71" s="91"/>
      <c r="F71" s="88"/>
      <c r="G71" s="91"/>
      <c r="H71" s="88"/>
      <c r="I71" s="91"/>
      <c r="J71" s="88"/>
      <c r="K71" s="91"/>
      <c r="L71" s="88"/>
      <c r="M71" s="91"/>
      <c r="N71" s="88"/>
      <c r="O71" s="88"/>
      <c r="P71" s="91"/>
      <c r="Q71" s="88">
        <v>803</v>
      </c>
      <c r="R71" s="91"/>
      <c r="S71" s="91"/>
      <c r="T71" s="91"/>
    </row>
    <row r="72" spans="1:20" ht="17.100000000000001" customHeight="1">
      <c r="A72" s="90" t="s">
        <v>250</v>
      </c>
      <c r="B72" s="91"/>
      <c r="C72" s="91"/>
      <c r="D72" s="91"/>
      <c r="E72" s="91"/>
      <c r="F72" s="88"/>
      <c r="G72" s="91"/>
      <c r="H72" s="88"/>
      <c r="I72" s="91"/>
      <c r="J72" s="88"/>
      <c r="K72" s="91"/>
      <c r="L72" s="88"/>
      <c r="M72" s="91"/>
      <c r="N72" s="88"/>
      <c r="O72" s="88"/>
      <c r="P72" s="91"/>
      <c r="Q72" s="88">
        <v>731</v>
      </c>
      <c r="R72" s="91"/>
      <c r="S72" s="91"/>
      <c r="T72" s="91"/>
    </row>
    <row r="73" spans="1:20" ht="17.100000000000001" customHeight="1">
      <c r="A73" s="90" t="s">
        <v>252</v>
      </c>
      <c r="B73" s="91"/>
      <c r="C73" s="91"/>
      <c r="D73" s="91"/>
      <c r="E73" s="91"/>
      <c r="F73" s="88"/>
      <c r="G73" s="91"/>
      <c r="H73" s="88"/>
      <c r="I73" s="91"/>
      <c r="J73" s="88"/>
      <c r="K73" s="91"/>
      <c r="L73" s="88"/>
      <c r="M73" s="91"/>
      <c r="N73" s="88"/>
      <c r="O73" s="88"/>
      <c r="P73" s="91"/>
      <c r="Q73" s="88">
        <v>649</v>
      </c>
      <c r="R73" s="91"/>
      <c r="S73" s="91"/>
      <c r="T73" s="91"/>
    </row>
    <row r="74" spans="1:20" ht="17.100000000000001" customHeight="1">
      <c r="A74" s="90" t="s">
        <v>255</v>
      </c>
      <c r="B74" s="91"/>
      <c r="C74" s="91"/>
      <c r="D74" s="91"/>
      <c r="E74" s="91"/>
      <c r="F74" s="88"/>
      <c r="G74" s="91"/>
      <c r="H74" s="88"/>
      <c r="I74" s="91"/>
      <c r="J74" s="88"/>
      <c r="K74" s="91"/>
      <c r="L74" s="88"/>
      <c r="M74" s="91"/>
      <c r="N74" s="88"/>
      <c r="O74" s="88"/>
      <c r="P74" s="91"/>
      <c r="Q74" s="88"/>
      <c r="R74" s="88">
        <v>750</v>
      </c>
      <c r="S74" s="88">
        <v>733</v>
      </c>
      <c r="T74" s="91"/>
    </row>
    <row r="75" spans="1:20" ht="17.100000000000001" customHeight="1">
      <c r="A75" s="90" t="s">
        <v>256</v>
      </c>
      <c r="B75" s="91"/>
      <c r="C75" s="91"/>
      <c r="D75" s="91"/>
      <c r="E75" s="91"/>
      <c r="F75" s="88"/>
      <c r="G75" s="91"/>
      <c r="H75" s="88"/>
      <c r="I75" s="91"/>
      <c r="J75" s="88"/>
      <c r="K75" s="91"/>
      <c r="L75" s="88"/>
      <c r="M75" s="91"/>
      <c r="N75" s="88"/>
      <c r="O75" s="88"/>
      <c r="P75" s="91"/>
      <c r="Q75" s="88"/>
      <c r="R75" s="88">
        <v>726</v>
      </c>
      <c r="S75" s="91"/>
      <c r="T75" s="91"/>
    </row>
    <row r="76" spans="1:20" ht="17.100000000000001" customHeight="1">
      <c r="A76" s="90" t="s">
        <v>257</v>
      </c>
      <c r="B76" s="91"/>
      <c r="C76" s="91"/>
      <c r="D76" s="91"/>
      <c r="E76" s="91"/>
      <c r="F76" s="88"/>
      <c r="G76" s="91"/>
      <c r="H76" s="88"/>
      <c r="I76" s="91"/>
      <c r="J76" s="88"/>
      <c r="K76" s="91"/>
      <c r="L76" s="88"/>
      <c r="M76" s="91"/>
      <c r="N76" s="88"/>
      <c r="O76" s="88"/>
      <c r="P76" s="91"/>
      <c r="Q76" s="88"/>
      <c r="R76" s="88">
        <v>714</v>
      </c>
      <c r="S76" s="91"/>
      <c r="T76" s="91"/>
    </row>
    <row r="77" spans="1:20" ht="17.100000000000001" customHeight="1">
      <c r="A77" s="90" t="s">
        <v>258</v>
      </c>
      <c r="B77" s="91"/>
      <c r="C77" s="91"/>
      <c r="D77" s="91"/>
      <c r="E77" s="91"/>
      <c r="F77" s="88"/>
      <c r="G77" s="91"/>
      <c r="H77" s="88"/>
      <c r="I77" s="91"/>
      <c r="J77" s="88"/>
      <c r="K77" s="91"/>
      <c r="L77" s="88"/>
      <c r="M77" s="91"/>
      <c r="N77" s="88"/>
      <c r="O77" s="88"/>
      <c r="P77" s="91"/>
      <c r="Q77" s="88"/>
      <c r="R77" s="88">
        <v>713</v>
      </c>
      <c r="S77" s="91"/>
      <c r="T77" s="91"/>
    </row>
    <row r="78" spans="1:20" ht="17.100000000000001" customHeight="1">
      <c r="A78" s="90" t="s">
        <v>259</v>
      </c>
      <c r="B78" s="91"/>
      <c r="C78" s="91"/>
      <c r="D78" s="91"/>
      <c r="E78" s="91"/>
      <c r="F78" s="88"/>
      <c r="G78" s="91"/>
      <c r="H78" s="88"/>
      <c r="I78" s="91"/>
      <c r="J78" s="88"/>
      <c r="K78" s="91"/>
      <c r="L78" s="88"/>
      <c r="M78" s="91"/>
      <c r="N78" s="88"/>
      <c r="O78" s="88"/>
      <c r="P78" s="91"/>
      <c r="Q78" s="88"/>
      <c r="R78" s="88">
        <v>703</v>
      </c>
      <c r="S78" s="91"/>
      <c r="T78" s="91"/>
    </row>
    <row r="79" spans="1:20" ht="17.100000000000001" customHeight="1">
      <c r="A79" s="90" t="s">
        <v>260</v>
      </c>
      <c r="B79" s="91"/>
      <c r="C79" s="91"/>
      <c r="D79" s="91"/>
      <c r="E79" s="91"/>
      <c r="F79" s="88"/>
      <c r="G79" s="91"/>
      <c r="H79" s="88"/>
      <c r="I79" s="91"/>
      <c r="J79" s="88"/>
      <c r="K79" s="91"/>
      <c r="L79" s="88"/>
      <c r="M79" s="91"/>
      <c r="N79" s="88"/>
      <c r="O79" s="88"/>
      <c r="P79" s="91"/>
      <c r="Q79" s="88"/>
      <c r="R79" s="88">
        <v>648</v>
      </c>
      <c r="S79" s="91"/>
      <c r="T79" s="91"/>
    </row>
    <row r="80" spans="1:20" ht="17.100000000000001" customHeight="1">
      <c r="A80" s="90" t="s">
        <v>262</v>
      </c>
      <c r="B80" s="91"/>
      <c r="C80" s="91"/>
      <c r="D80" s="91"/>
      <c r="E80" s="91"/>
      <c r="F80" s="88"/>
      <c r="G80" s="91"/>
      <c r="H80" s="88"/>
      <c r="I80" s="91"/>
      <c r="J80" s="88"/>
      <c r="K80" s="91"/>
      <c r="L80" s="88"/>
      <c r="M80" s="91"/>
      <c r="N80" s="88"/>
      <c r="O80" s="88"/>
      <c r="P80" s="91"/>
      <c r="Q80" s="88"/>
      <c r="R80" s="88">
        <v>627</v>
      </c>
      <c r="S80" s="91"/>
      <c r="T80" s="91"/>
    </row>
    <row r="81" spans="1:20" ht="17.100000000000001" customHeight="1">
      <c r="A81" s="90" t="s">
        <v>267</v>
      </c>
      <c r="B81" s="91"/>
      <c r="C81" s="91"/>
      <c r="D81" s="91"/>
      <c r="E81" s="91"/>
      <c r="F81" s="88"/>
      <c r="G81" s="91"/>
      <c r="H81" s="88"/>
      <c r="I81" s="91"/>
      <c r="J81" s="88"/>
      <c r="K81" s="91"/>
      <c r="L81" s="88"/>
      <c r="M81" s="91"/>
      <c r="N81" s="88"/>
      <c r="O81" s="88"/>
      <c r="P81" s="91"/>
      <c r="Q81" s="88"/>
      <c r="R81" s="88"/>
      <c r="S81" s="88">
        <v>847</v>
      </c>
      <c r="T81" s="91"/>
    </row>
    <row r="82" spans="1:20" ht="17.100000000000001" customHeight="1">
      <c r="A82" s="90" t="s">
        <v>268</v>
      </c>
      <c r="B82" s="91"/>
      <c r="C82" s="91"/>
      <c r="D82" s="91"/>
      <c r="E82" s="91"/>
      <c r="F82" s="88"/>
      <c r="G82" s="91"/>
      <c r="H82" s="88"/>
      <c r="I82" s="91"/>
      <c r="J82" s="88"/>
      <c r="K82" s="91"/>
      <c r="L82" s="88"/>
      <c r="M82" s="91"/>
      <c r="N82" s="88"/>
      <c r="O82" s="88"/>
      <c r="P82" s="91"/>
      <c r="Q82" s="88"/>
      <c r="R82" s="88"/>
      <c r="S82" s="88">
        <v>816</v>
      </c>
      <c r="T82" s="88">
        <v>772</v>
      </c>
    </row>
    <row r="83" spans="1:20" ht="17.100000000000001" customHeight="1">
      <c r="A83" s="90" t="s">
        <v>269</v>
      </c>
      <c r="B83" s="91"/>
      <c r="C83" s="91"/>
      <c r="D83" s="91"/>
      <c r="E83" s="91"/>
      <c r="F83" s="88"/>
      <c r="G83" s="91"/>
      <c r="H83" s="88"/>
      <c r="I83" s="91"/>
      <c r="J83" s="88"/>
      <c r="K83" s="91"/>
      <c r="L83" s="88"/>
      <c r="M83" s="91"/>
      <c r="N83" s="88"/>
      <c r="O83" s="88"/>
      <c r="P83" s="91"/>
      <c r="Q83" s="88"/>
      <c r="R83" s="88"/>
      <c r="S83" s="88">
        <v>710</v>
      </c>
      <c r="T83" s="91"/>
    </row>
    <row r="84" spans="1:20" ht="17.100000000000001" customHeight="1">
      <c r="A84" s="90" t="s">
        <v>271</v>
      </c>
      <c r="B84" s="91"/>
      <c r="C84" s="91"/>
      <c r="D84" s="91"/>
      <c r="E84" s="91"/>
      <c r="F84" s="88"/>
      <c r="G84" s="91"/>
      <c r="H84" s="88"/>
      <c r="I84" s="91"/>
      <c r="J84" s="88"/>
      <c r="K84" s="91"/>
      <c r="L84" s="88"/>
      <c r="M84" s="91"/>
      <c r="N84" s="88"/>
      <c r="O84" s="88"/>
      <c r="P84" s="91"/>
      <c r="Q84" s="88"/>
      <c r="R84" s="88"/>
      <c r="S84" s="88">
        <v>691</v>
      </c>
      <c r="T84" s="91"/>
    </row>
    <row r="85" spans="1:20" ht="17.100000000000001" customHeight="1">
      <c r="A85" s="90" t="s">
        <v>272</v>
      </c>
      <c r="B85" s="91"/>
      <c r="C85" s="91"/>
      <c r="D85" s="91"/>
      <c r="E85" s="91"/>
      <c r="F85" s="88"/>
      <c r="G85" s="91"/>
      <c r="H85" s="88"/>
      <c r="I85" s="91"/>
      <c r="J85" s="88"/>
      <c r="K85" s="91"/>
      <c r="L85" s="88"/>
      <c r="M85" s="91"/>
      <c r="N85" s="88"/>
      <c r="O85" s="88"/>
      <c r="P85" s="91"/>
      <c r="Q85" s="88"/>
      <c r="R85" s="88"/>
      <c r="S85" s="88">
        <v>651</v>
      </c>
      <c r="T85" s="91"/>
    </row>
    <row r="86" spans="1:20" ht="17.100000000000001" customHeight="1">
      <c r="A86" s="90" t="s">
        <v>273</v>
      </c>
      <c r="B86" s="91"/>
      <c r="C86" s="91"/>
      <c r="D86" s="91"/>
      <c r="E86" s="91"/>
      <c r="F86" s="88"/>
      <c r="G86" s="91"/>
      <c r="H86" s="88"/>
      <c r="I86" s="91"/>
      <c r="J86" s="88"/>
      <c r="K86" s="91"/>
      <c r="L86" s="88"/>
      <c r="M86" s="91"/>
      <c r="N86" s="88"/>
      <c r="O86" s="88"/>
      <c r="P86" s="91"/>
      <c r="Q86" s="88"/>
      <c r="R86" s="88"/>
      <c r="S86" s="88">
        <v>591</v>
      </c>
      <c r="T86" s="91"/>
    </row>
    <row r="87" spans="1:20" ht="17.100000000000001" customHeight="1">
      <c r="A87" s="90" t="s">
        <v>274</v>
      </c>
      <c r="B87" s="91"/>
      <c r="C87" s="91"/>
      <c r="D87" s="91"/>
      <c r="E87" s="91"/>
      <c r="F87" s="88"/>
      <c r="G87" s="91"/>
      <c r="H87" s="88"/>
      <c r="I87" s="91"/>
      <c r="J87" s="88"/>
      <c r="K87" s="91"/>
      <c r="L87" s="88"/>
      <c r="M87" s="91"/>
      <c r="N87" s="88"/>
      <c r="O87" s="88"/>
      <c r="P87" s="91"/>
      <c r="Q87" s="88"/>
      <c r="R87" s="88"/>
      <c r="S87" s="88"/>
      <c r="T87" s="88">
        <v>732</v>
      </c>
    </row>
    <row r="88" spans="1:20" ht="17.100000000000001" customHeight="1">
      <c r="A88" s="90" t="s">
        <v>275</v>
      </c>
      <c r="B88" s="91"/>
      <c r="C88" s="91"/>
      <c r="D88" s="91"/>
      <c r="E88" s="91"/>
      <c r="F88" s="88"/>
      <c r="G88" s="91"/>
      <c r="H88" s="88"/>
      <c r="I88" s="91"/>
      <c r="J88" s="88"/>
      <c r="K88" s="91"/>
      <c r="L88" s="88"/>
      <c r="M88" s="91"/>
      <c r="N88" s="88"/>
      <c r="O88" s="88"/>
      <c r="P88" s="91"/>
      <c r="Q88" s="88"/>
      <c r="R88" s="88"/>
      <c r="S88" s="88"/>
      <c r="T88" s="88">
        <v>632</v>
      </c>
    </row>
  </sheetData>
  <pageMargins left="0.74803149606299213" right="0.74803149606299213" top="0.98425196850393704" bottom="0.98425196850393704" header="0.51181102362204722" footer="0.51181102362204722"/>
  <pageSetup paperSize="8" orientation="landscape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>
  <dimension ref="A1:IV47"/>
  <sheetViews>
    <sheetView showGridLines="0" workbookViewId="0">
      <selection activeCell="A7" sqref="A7"/>
    </sheetView>
  </sheetViews>
  <sheetFormatPr defaultColWidth="6.59765625" defaultRowHeight="15" customHeight="1"/>
  <cols>
    <col min="1" max="1" width="9.8984375" style="87" customWidth="1"/>
    <col min="2" max="2" width="5.8984375" style="87" customWidth="1"/>
    <col min="3" max="3" width="5.69921875" style="87" customWidth="1"/>
    <col min="4" max="4" width="7.69921875" style="87" customWidth="1"/>
    <col min="5" max="5" width="7.19921875" style="87" customWidth="1"/>
    <col min="6" max="6" width="5.5" style="87" customWidth="1"/>
    <col min="7" max="7" width="6.3984375" style="87" customWidth="1"/>
    <col min="8" max="8" width="7.5" style="87" customWidth="1"/>
    <col min="9" max="9" width="8.09765625" style="87" customWidth="1"/>
    <col min="10" max="10" width="5.69921875" style="87" customWidth="1"/>
    <col min="11" max="11" width="5.59765625" style="87" customWidth="1"/>
    <col min="12" max="12" width="8.09765625" style="87" customWidth="1"/>
    <col min="13" max="13" width="7.5" style="87" customWidth="1"/>
    <col min="14" max="14" width="6.19921875" style="87" customWidth="1"/>
    <col min="15" max="15" width="8.09765625" style="87" customWidth="1"/>
    <col min="16" max="16" width="7.5" style="87" customWidth="1"/>
    <col min="17" max="17" width="7.8984375" style="87" customWidth="1"/>
    <col min="18" max="18" width="6" style="87" customWidth="1"/>
    <col min="19" max="19" width="5.69921875" style="87" customWidth="1"/>
    <col min="20" max="20" width="7.59765625" style="87" customWidth="1"/>
    <col min="21" max="21" width="6.59765625" style="87" customWidth="1"/>
    <col min="22" max="22" width="10.8984375" style="87" customWidth="1"/>
    <col min="23" max="256" width="6.59765625" style="87" customWidth="1"/>
  </cols>
  <sheetData>
    <row r="1" spans="1:22" ht="17.100000000000001" customHeight="1">
      <c r="A1" s="88"/>
      <c r="B1" s="93" t="s">
        <v>276</v>
      </c>
      <c r="C1" s="93" t="s">
        <v>277</v>
      </c>
      <c r="D1" s="93" t="s">
        <v>278</v>
      </c>
      <c r="E1" s="93" t="s">
        <v>302</v>
      </c>
      <c r="F1" s="93" t="s">
        <v>279</v>
      </c>
      <c r="G1" s="93" t="s">
        <v>280</v>
      </c>
      <c r="H1" s="93" t="s">
        <v>281</v>
      </c>
      <c r="I1" s="93" t="s">
        <v>282</v>
      </c>
      <c r="J1" s="93" t="s">
        <v>283</v>
      </c>
      <c r="K1" s="93" t="s">
        <v>284</v>
      </c>
      <c r="L1" s="93" t="s">
        <v>285</v>
      </c>
      <c r="M1" s="93" t="s">
        <v>286</v>
      </c>
      <c r="N1" s="93" t="s">
        <v>305</v>
      </c>
      <c r="O1" s="93" t="s">
        <v>288</v>
      </c>
      <c r="P1" s="93" t="s">
        <v>289</v>
      </c>
      <c r="Q1" s="93" t="s">
        <v>303</v>
      </c>
      <c r="R1" s="93" t="s">
        <v>290</v>
      </c>
      <c r="S1" s="93" t="s">
        <v>304</v>
      </c>
      <c r="T1" s="93" t="s">
        <v>291</v>
      </c>
    </row>
    <row r="2" spans="1:22" ht="17.100000000000001" customHeight="1">
      <c r="A2" s="89" t="s">
        <v>0</v>
      </c>
      <c r="B2" s="89" t="s">
        <v>292</v>
      </c>
      <c r="C2" s="89" t="s">
        <v>293</v>
      </c>
      <c r="D2" s="89" t="s">
        <v>294</v>
      </c>
      <c r="E2" s="89" t="s">
        <v>292</v>
      </c>
      <c r="F2" s="89" t="s">
        <v>293</v>
      </c>
      <c r="G2" s="89" t="s">
        <v>293</v>
      </c>
      <c r="H2" s="89" t="s">
        <v>293</v>
      </c>
      <c r="I2" s="89" t="s">
        <v>294</v>
      </c>
      <c r="J2" s="89" t="s">
        <v>293</v>
      </c>
      <c r="K2" s="89" t="s">
        <v>293</v>
      </c>
      <c r="L2" s="89" t="s">
        <v>292</v>
      </c>
      <c r="M2" s="89" t="s">
        <v>294</v>
      </c>
      <c r="N2" s="117" t="s">
        <v>294</v>
      </c>
      <c r="O2" s="89" t="s">
        <v>294</v>
      </c>
      <c r="P2" s="89" t="s">
        <v>294</v>
      </c>
      <c r="Q2" s="89" t="s">
        <v>300</v>
      </c>
      <c r="R2" s="89" t="s">
        <v>294</v>
      </c>
      <c r="S2" s="89" t="s">
        <v>294</v>
      </c>
      <c r="T2" s="89" t="s">
        <v>292</v>
      </c>
    </row>
    <row r="3" spans="1:22" ht="17.100000000000001" customHeight="1">
      <c r="A3" s="107" t="s">
        <v>9</v>
      </c>
      <c r="B3" s="109">
        <v>926</v>
      </c>
      <c r="C3" s="88"/>
      <c r="D3" s="109">
        <v>834</v>
      </c>
      <c r="E3" s="88"/>
      <c r="F3" s="109">
        <v>932</v>
      </c>
      <c r="G3" s="91"/>
      <c r="H3" s="88"/>
      <c r="I3" s="108">
        <v>869</v>
      </c>
      <c r="J3" s="108">
        <v>924</v>
      </c>
      <c r="K3" s="91"/>
      <c r="L3" s="91"/>
      <c r="M3" s="91"/>
      <c r="N3" s="91"/>
      <c r="O3" s="91"/>
      <c r="P3" s="91"/>
      <c r="Q3" s="91"/>
      <c r="R3" s="91"/>
      <c r="S3" s="91"/>
      <c r="T3" s="108">
        <v>873</v>
      </c>
      <c r="U3" s="118">
        <f>B3+D3+F3+I3+J3+T3</f>
        <v>5358</v>
      </c>
      <c r="V3" s="119" t="s">
        <v>313</v>
      </c>
    </row>
    <row r="4" spans="1:22" ht="17.100000000000001" customHeight="1">
      <c r="A4" s="107" t="s">
        <v>29</v>
      </c>
      <c r="B4" s="109">
        <v>779</v>
      </c>
      <c r="C4" s="89">
        <v>760</v>
      </c>
      <c r="D4" s="91"/>
      <c r="E4" s="117">
        <v>777</v>
      </c>
      <c r="F4" s="109">
        <v>867</v>
      </c>
      <c r="G4" s="91"/>
      <c r="H4" s="88">
        <v>726</v>
      </c>
      <c r="I4" s="108">
        <v>795</v>
      </c>
      <c r="J4" s="108">
        <v>849</v>
      </c>
      <c r="K4" s="108">
        <v>886</v>
      </c>
      <c r="L4" s="91"/>
      <c r="M4" s="88">
        <v>781</v>
      </c>
      <c r="N4" s="91"/>
      <c r="O4" s="108">
        <v>919</v>
      </c>
      <c r="P4" s="91"/>
      <c r="Q4" s="91"/>
      <c r="R4" s="91"/>
      <c r="S4" s="91"/>
      <c r="T4" s="91"/>
      <c r="U4" s="120">
        <f>B4+F4+I4+J4+K4+O4</f>
        <v>5095</v>
      </c>
      <c r="V4" s="119" t="s">
        <v>308</v>
      </c>
    </row>
    <row r="5" spans="1:22" ht="17.100000000000001" customHeight="1">
      <c r="A5" s="90" t="s">
        <v>33</v>
      </c>
      <c r="B5" s="89">
        <v>527</v>
      </c>
      <c r="C5" s="88"/>
      <c r="D5" s="91"/>
      <c r="E5" s="88">
        <v>545</v>
      </c>
      <c r="F5" s="88"/>
      <c r="G5" s="91"/>
      <c r="H5" s="88"/>
      <c r="I5" s="88"/>
      <c r="J5" s="88"/>
      <c r="K5" s="91"/>
      <c r="L5" s="91"/>
      <c r="M5" s="91"/>
      <c r="N5" s="91"/>
      <c r="O5" s="91"/>
      <c r="P5" s="91"/>
      <c r="Q5" s="91"/>
      <c r="R5" s="91"/>
      <c r="S5" s="91"/>
      <c r="T5" s="91"/>
    </row>
    <row r="6" spans="1:22" ht="17.100000000000001" customHeight="1">
      <c r="A6" s="90" t="s">
        <v>44</v>
      </c>
      <c r="B6" s="88"/>
      <c r="C6" s="89">
        <v>810</v>
      </c>
      <c r="D6" s="91"/>
      <c r="E6" s="88"/>
      <c r="F6" s="88"/>
      <c r="G6" s="91"/>
      <c r="H6" s="88"/>
      <c r="I6" s="88"/>
      <c r="J6" s="88"/>
      <c r="K6" s="91"/>
      <c r="L6" s="91"/>
      <c r="M6" s="91"/>
      <c r="N6" s="88">
        <v>851</v>
      </c>
      <c r="O6" s="91"/>
      <c r="P6" s="91"/>
      <c r="Q6" s="91"/>
      <c r="R6" s="91"/>
      <c r="S6" s="91"/>
      <c r="T6" s="91"/>
    </row>
    <row r="7" spans="1:22" ht="17.100000000000001" customHeight="1">
      <c r="A7" s="107" t="s">
        <v>47</v>
      </c>
      <c r="B7" s="88"/>
      <c r="C7" s="109">
        <v>799</v>
      </c>
      <c r="D7" s="89">
        <v>791</v>
      </c>
      <c r="E7" s="88"/>
      <c r="F7" s="109">
        <v>936</v>
      </c>
      <c r="G7" s="91"/>
      <c r="H7" s="88"/>
      <c r="I7" s="108">
        <v>835</v>
      </c>
      <c r="J7" s="88"/>
      <c r="K7" s="108">
        <v>915</v>
      </c>
      <c r="L7" s="108">
        <v>857</v>
      </c>
      <c r="M7" s="108">
        <v>810</v>
      </c>
      <c r="N7" s="91"/>
      <c r="O7" s="91"/>
      <c r="P7" s="91"/>
      <c r="Q7" s="91"/>
      <c r="R7" s="91"/>
      <c r="S7" s="91"/>
      <c r="T7" s="108">
        <v>804</v>
      </c>
      <c r="U7" s="118">
        <f>T7+F7+I7+K7+L7+M7</f>
        <v>5157</v>
      </c>
      <c r="V7" s="119" t="s">
        <v>314</v>
      </c>
    </row>
    <row r="8" spans="1:22" ht="17.100000000000001" customHeight="1">
      <c r="A8" s="107" t="s">
        <v>59</v>
      </c>
      <c r="B8" s="88"/>
      <c r="C8" s="89">
        <v>746</v>
      </c>
      <c r="D8" s="109">
        <v>747</v>
      </c>
      <c r="E8" s="109">
        <v>742</v>
      </c>
      <c r="F8" s="88"/>
      <c r="G8" s="108">
        <v>839</v>
      </c>
      <c r="H8" s="108">
        <v>763</v>
      </c>
      <c r="I8" s="88"/>
      <c r="J8" s="88"/>
      <c r="K8" s="91"/>
      <c r="L8" s="91"/>
      <c r="M8" s="91"/>
      <c r="N8" s="91"/>
      <c r="O8" s="108">
        <v>844</v>
      </c>
      <c r="P8" s="91"/>
      <c r="Q8" s="91"/>
      <c r="R8" s="108">
        <v>833</v>
      </c>
      <c r="S8" s="91"/>
      <c r="T8" s="91"/>
      <c r="U8" s="118">
        <f>D8+E8+G8+H8+O8+R8</f>
        <v>4768</v>
      </c>
    </row>
    <row r="9" spans="1:22" ht="17.100000000000001" customHeight="1">
      <c r="A9" s="90" t="s">
        <v>73</v>
      </c>
      <c r="B9" s="88"/>
      <c r="C9" s="89">
        <v>602</v>
      </c>
      <c r="D9" s="91"/>
      <c r="E9" s="89">
        <v>636</v>
      </c>
      <c r="F9" s="88"/>
      <c r="G9" s="91"/>
      <c r="H9" s="88"/>
      <c r="I9" s="88">
        <v>685</v>
      </c>
      <c r="J9" s="88">
        <v>726</v>
      </c>
      <c r="K9" s="91"/>
      <c r="L9" s="91"/>
      <c r="M9" s="91"/>
      <c r="N9" s="91"/>
      <c r="O9" s="91"/>
      <c r="P9" s="91"/>
      <c r="Q9" s="91"/>
      <c r="R9" s="91"/>
      <c r="S9" s="91"/>
      <c r="T9" s="88">
        <v>631</v>
      </c>
    </row>
    <row r="10" spans="1:22" ht="17.100000000000001" customHeight="1">
      <c r="A10" s="90" t="s">
        <v>75</v>
      </c>
      <c r="B10" s="88"/>
      <c r="C10" s="89">
        <v>517</v>
      </c>
      <c r="D10" s="91"/>
      <c r="E10" s="91"/>
      <c r="F10" s="88"/>
      <c r="G10" s="91"/>
      <c r="H10" s="88"/>
      <c r="I10" s="88"/>
      <c r="J10" s="88"/>
      <c r="K10" s="91"/>
      <c r="L10" s="91"/>
      <c r="M10" s="91"/>
      <c r="N10" s="91"/>
      <c r="O10" s="91"/>
      <c r="P10" s="91"/>
      <c r="Q10" s="91"/>
      <c r="R10" s="91"/>
      <c r="S10" s="91"/>
      <c r="T10" s="91"/>
    </row>
    <row r="11" spans="1:22" ht="17.100000000000001" customHeight="1">
      <c r="A11" s="90" t="s">
        <v>39</v>
      </c>
      <c r="B11" s="91"/>
      <c r="C11" s="89">
        <v>877</v>
      </c>
      <c r="D11" s="91"/>
      <c r="E11" s="91"/>
      <c r="F11" s="88"/>
      <c r="G11" s="88"/>
      <c r="H11" s="88"/>
      <c r="I11" s="88"/>
      <c r="J11" s="88"/>
      <c r="K11" s="91"/>
      <c r="L11" s="91"/>
      <c r="M11" s="91"/>
      <c r="N11" s="91"/>
      <c r="O11" s="91"/>
      <c r="P11" s="91"/>
      <c r="Q11" s="91"/>
      <c r="R11" s="91"/>
      <c r="S11" s="91"/>
      <c r="T11" s="91"/>
    </row>
    <row r="12" spans="1:22" ht="17.100000000000001" customHeight="1">
      <c r="A12" s="90" t="s">
        <v>85</v>
      </c>
      <c r="B12" s="91"/>
      <c r="C12" s="91"/>
      <c r="D12" s="89">
        <v>769</v>
      </c>
      <c r="E12" s="91"/>
      <c r="F12" s="89">
        <v>886</v>
      </c>
      <c r="G12" s="91"/>
      <c r="H12" s="88"/>
      <c r="I12" s="88"/>
      <c r="J12" s="88">
        <v>827</v>
      </c>
      <c r="K12" s="91"/>
      <c r="L12" s="91"/>
      <c r="M12" s="91"/>
      <c r="N12" s="91"/>
      <c r="O12" s="91"/>
      <c r="P12" s="91"/>
      <c r="Q12" s="91"/>
      <c r="R12" s="91"/>
      <c r="S12" s="91"/>
      <c r="T12" s="91"/>
    </row>
    <row r="13" spans="1:22" ht="17.100000000000001" customHeight="1">
      <c r="A13" s="90" t="s">
        <v>126</v>
      </c>
      <c r="B13" s="91"/>
      <c r="C13" s="91"/>
      <c r="D13" s="91"/>
      <c r="E13" s="89">
        <v>754</v>
      </c>
      <c r="F13" s="91"/>
      <c r="G13" s="91"/>
      <c r="H13" s="88"/>
      <c r="I13" s="88"/>
      <c r="J13" s="88"/>
      <c r="K13" s="91"/>
      <c r="L13" s="91"/>
      <c r="M13" s="91"/>
      <c r="N13" s="91"/>
      <c r="O13" s="91"/>
      <c r="P13" s="91"/>
      <c r="Q13" s="88">
        <v>823</v>
      </c>
      <c r="R13" s="91"/>
      <c r="S13" s="91"/>
      <c r="T13" s="91"/>
    </row>
    <row r="14" spans="1:22" ht="17.100000000000001" customHeight="1">
      <c r="A14" s="90" t="s">
        <v>131</v>
      </c>
      <c r="B14" s="91"/>
      <c r="C14" s="91"/>
      <c r="D14" s="91"/>
      <c r="E14" s="89">
        <v>708</v>
      </c>
      <c r="F14" s="91"/>
      <c r="G14" s="91"/>
      <c r="H14" s="88"/>
      <c r="I14" s="88"/>
      <c r="J14" s="88"/>
      <c r="K14" s="91"/>
      <c r="L14" s="91"/>
      <c r="M14" s="91"/>
      <c r="N14" s="91"/>
      <c r="O14" s="91"/>
      <c r="P14" s="91"/>
      <c r="Q14" s="91"/>
      <c r="R14" s="91"/>
      <c r="S14" s="91"/>
      <c r="T14" s="91"/>
    </row>
    <row r="15" spans="1:22" ht="17.100000000000001" customHeight="1">
      <c r="A15" s="90" t="s">
        <v>136</v>
      </c>
      <c r="B15" s="91"/>
      <c r="C15" s="91"/>
      <c r="D15" s="91"/>
      <c r="E15" s="89">
        <v>682</v>
      </c>
      <c r="F15" s="91"/>
      <c r="G15" s="91"/>
      <c r="H15" s="88"/>
      <c r="I15" s="88"/>
      <c r="J15" s="88"/>
      <c r="K15" s="91"/>
      <c r="L15" s="91"/>
      <c r="M15" s="88">
        <v>695</v>
      </c>
      <c r="N15" s="91"/>
      <c r="O15" s="88">
        <v>795</v>
      </c>
      <c r="P15" s="91"/>
      <c r="Q15" s="91"/>
      <c r="R15" s="88">
        <v>733</v>
      </c>
      <c r="S15" s="91"/>
      <c r="T15" s="88">
        <v>630</v>
      </c>
    </row>
    <row r="16" spans="1:22" ht="17.100000000000001" customHeight="1">
      <c r="A16" s="90" t="s">
        <v>148</v>
      </c>
      <c r="B16" s="91"/>
      <c r="C16" s="91"/>
      <c r="D16" s="91"/>
      <c r="E16" s="89">
        <v>661</v>
      </c>
      <c r="F16" s="91"/>
      <c r="G16" s="91"/>
      <c r="H16" s="88"/>
      <c r="I16" s="88"/>
      <c r="J16" s="88">
        <v>679</v>
      </c>
      <c r="K16" s="91"/>
      <c r="L16" s="91"/>
      <c r="M16" s="91"/>
      <c r="N16" s="91"/>
      <c r="O16" s="88">
        <v>821</v>
      </c>
      <c r="P16" s="88">
        <v>831</v>
      </c>
      <c r="Q16" s="91"/>
      <c r="R16" s="88">
        <v>777</v>
      </c>
      <c r="S16" s="91"/>
      <c r="T16" s="91"/>
    </row>
    <row r="17" spans="1:22" ht="17.100000000000001" customHeight="1">
      <c r="A17" s="90" t="s">
        <v>152</v>
      </c>
      <c r="B17" s="91"/>
      <c r="C17" s="91"/>
      <c r="D17" s="91"/>
      <c r="E17" s="89">
        <v>643</v>
      </c>
      <c r="F17" s="91"/>
      <c r="G17" s="91"/>
      <c r="H17" s="88"/>
      <c r="I17" s="88"/>
      <c r="J17" s="88">
        <v>691</v>
      </c>
      <c r="K17" s="91"/>
      <c r="L17" s="91"/>
      <c r="M17" s="91"/>
      <c r="N17" s="91"/>
      <c r="O17" s="88">
        <v>781</v>
      </c>
      <c r="P17" s="91"/>
      <c r="Q17" s="88">
        <v>704</v>
      </c>
      <c r="R17" s="88">
        <v>722</v>
      </c>
      <c r="S17" s="91"/>
      <c r="T17" s="91"/>
    </row>
    <row r="18" spans="1:22" ht="17.100000000000001" customHeight="1">
      <c r="A18" s="94" t="s">
        <v>154</v>
      </c>
      <c r="B18" s="95"/>
      <c r="C18" s="91"/>
      <c r="D18" s="91"/>
      <c r="E18" s="89">
        <v>636</v>
      </c>
      <c r="F18" s="91"/>
      <c r="G18" s="91"/>
      <c r="H18" s="88"/>
      <c r="I18" s="88"/>
      <c r="J18" s="88">
        <v>676</v>
      </c>
      <c r="K18" s="91"/>
      <c r="L18" s="91"/>
      <c r="M18" s="91"/>
      <c r="N18" s="91"/>
      <c r="O18" s="88">
        <v>745</v>
      </c>
      <c r="P18" s="91"/>
      <c r="Q18" s="91"/>
      <c r="R18" s="88">
        <v>714</v>
      </c>
      <c r="S18" s="91"/>
      <c r="T18" s="91"/>
    </row>
    <row r="19" spans="1:22" ht="17.100000000000001" customHeight="1">
      <c r="A19" s="96" t="s">
        <v>161</v>
      </c>
      <c r="B19" s="97"/>
      <c r="C19" s="91"/>
      <c r="D19" s="91"/>
      <c r="E19" s="98">
        <v>575</v>
      </c>
      <c r="F19" s="91"/>
      <c r="G19" s="91"/>
      <c r="H19" s="88"/>
      <c r="I19" s="88"/>
      <c r="J19" s="88"/>
      <c r="K19" s="91"/>
      <c r="L19" s="91"/>
      <c r="M19" s="91"/>
      <c r="N19" s="91"/>
      <c r="O19" s="91"/>
      <c r="P19" s="91"/>
      <c r="Q19" s="91"/>
      <c r="R19" s="91"/>
      <c r="S19" s="91"/>
      <c r="T19" s="91"/>
    </row>
    <row r="20" spans="1:22" ht="17.100000000000001" customHeight="1">
      <c r="A20" s="99" t="s">
        <v>163</v>
      </c>
      <c r="B20" s="97"/>
      <c r="C20" s="91"/>
      <c r="D20" s="100"/>
      <c r="E20" s="101">
        <v>575</v>
      </c>
      <c r="F20" s="102"/>
      <c r="G20" s="91"/>
      <c r="H20" s="88"/>
      <c r="I20" s="88"/>
      <c r="J20" s="88"/>
      <c r="K20" s="91"/>
      <c r="L20" s="91"/>
      <c r="M20" s="91"/>
      <c r="N20" s="88">
        <v>613</v>
      </c>
      <c r="O20" s="91"/>
      <c r="P20" s="91"/>
      <c r="Q20" s="91"/>
      <c r="R20" s="88">
        <v>682</v>
      </c>
      <c r="S20" s="88">
        <v>627</v>
      </c>
      <c r="T20" s="91"/>
    </row>
    <row r="21" spans="1:22" ht="17.100000000000001" customHeight="1">
      <c r="A21" s="122" t="s">
        <v>165</v>
      </c>
      <c r="B21" s="97"/>
      <c r="C21" s="91"/>
      <c r="D21" s="100"/>
      <c r="E21" s="121">
        <v>550</v>
      </c>
      <c r="F21" s="102"/>
      <c r="G21" s="91"/>
      <c r="H21" s="88"/>
      <c r="I21" s="88">
        <v>587</v>
      </c>
      <c r="J21" s="108">
        <v>613</v>
      </c>
      <c r="K21" s="108">
        <v>649</v>
      </c>
      <c r="L21" s="91"/>
      <c r="M21" s="91"/>
      <c r="N21" s="88">
        <v>579</v>
      </c>
      <c r="O21" s="108">
        <v>682</v>
      </c>
      <c r="P21" s="108">
        <v>689</v>
      </c>
      <c r="Q21" s="91"/>
      <c r="R21" s="108">
        <v>670</v>
      </c>
      <c r="S21" s="91"/>
      <c r="T21" s="91"/>
      <c r="U21" s="118">
        <f>E21+J21+K21+O21+P21+R21</f>
        <v>3853</v>
      </c>
      <c r="V21" s="119" t="s">
        <v>312</v>
      </c>
    </row>
    <row r="22" spans="1:22" ht="17.100000000000001" customHeight="1">
      <c r="A22" s="99" t="s">
        <v>168</v>
      </c>
      <c r="B22" s="97"/>
      <c r="C22" s="91"/>
      <c r="D22" s="100"/>
      <c r="E22" s="101">
        <v>536</v>
      </c>
      <c r="F22" s="102"/>
      <c r="G22" s="91"/>
      <c r="H22" s="88"/>
      <c r="I22" s="88"/>
      <c r="J22" s="88"/>
      <c r="K22" s="91"/>
      <c r="L22" s="91"/>
      <c r="M22" s="91"/>
      <c r="N22" s="91"/>
      <c r="O22" s="91"/>
      <c r="P22" s="91"/>
      <c r="Q22" s="91"/>
      <c r="R22" s="91"/>
      <c r="S22" s="91"/>
      <c r="T22" s="91"/>
    </row>
    <row r="23" spans="1:22" ht="17.100000000000001" customHeight="1">
      <c r="A23" s="99" t="s">
        <v>170</v>
      </c>
      <c r="B23" s="97"/>
      <c r="C23" s="91"/>
      <c r="D23" s="100"/>
      <c r="E23" s="101">
        <v>534</v>
      </c>
      <c r="F23" s="102"/>
      <c r="G23" s="91"/>
      <c r="H23" s="88"/>
      <c r="I23" s="88"/>
      <c r="J23" s="88"/>
      <c r="K23" s="91"/>
      <c r="L23" s="91"/>
      <c r="M23" s="91"/>
      <c r="N23" s="91"/>
      <c r="O23" s="88">
        <v>676</v>
      </c>
      <c r="P23" s="91"/>
      <c r="Q23" s="91"/>
      <c r="R23" s="91"/>
      <c r="S23" s="91"/>
      <c r="T23" s="91"/>
    </row>
    <row r="24" spans="1:22" ht="17.100000000000001" customHeight="1">
      <c r="A24" s="99" t="s">
        <v>172</v>
      </c>
      <c r="B24" s="97"/>
      <c r="C24" s="91"/>
      <c r="D24" s="100"/>
      <c r="E24" s="101">
        <v>531</v>
      </c>
      <c r="F24" s="102"/>
      <c r="G24" s="91"/>
      <c r="H24" s="88"/>
      <c r="I24" s="88"/>
      <c r="J24" s="88"/>
      <c r="K24" s="91"/>
      <c r="L24" s="91"/>
      <c r="M24" s="91"/>
      <c r="N24" s="91"/>
      <c r="O24" s="88">
        <v>616</v>
      </c>
      <c r="P24" s="91"/>
      <c r="Q24" s="91"/>
      <c r="R24" s="91"/>
      <c r="S24" s="91"/>
      <c r="T24" s="91"/>
    </row>
    <row r="25" spans="1:22" ht="17.100000000000001" customHeight="1">
      <c r="A25" s="99" t="s">
        <v>187</v>
      </c>
      <c r="B25" s="97"/>
      <c r="C25" s="91"/>
      <c r="D25" s="100"/>
      <c r="E25" s="101">
        <v>812</v>
      </c>
      <c r="F25" s="102"/>
      <c r="G25" s="91"/>
      <c r="H25" s="88"/>
      <c r="I25" s="88"/>
      <c r="J25" s="88"/>
      <c r="K25" s="91"/>
      <c r="L25" s="91"/>
      <c r="M25" s="91"/>
      <c r="N25" s="91"/>
      <c r="O25" s="91"/>
      <c r="P25" s="91"/>
      <c r="Q25" s="91"/>
      <c r="R25" s="91"/>
      <c r="S25" s="91"/>
      <c r="T25" s="91"/>
    </row>
    <row r="26" spans="1:22" ht="17.100000000000001" customHeight="1">
      <c r="A26" s="99" t="s">
        <v>193</v>
      </c>
      <c r="B26" s="97"/>
      <c r="C26" s="91"/>
      <c r="D26" s="100"/>
      <c r="E26" s="103"/>
      <c r="F26" s="102">
        <v>743</v>
      </c>
      <c r="G26" s="91"/>
      <c r="H26" s="88">
        <v>706</v>
      </c>
      <c r="I26" s="88"/>
      <c r="J26" s="88"/>
      <c r="K26" s="91"/>
      <c r="L26" s="91"/>
      <c r="M26" s="91"/>
      <c r="N26" s="91"/>
      <c r="O26" s="91"/>
      <c r="P26" s="91"/>
      <c r="Q26" s="91"/>
      <c r="R26" s="91"/>
      <c r="S26" s="91"/>
      <c r="T26" s="91"/>
    </row>
    <row r="27" spans="1:22" ht="17.100000000000001" customHeight="1">
      <c r="A27" s="99" t="s">
        <v>301</v>
      </c>
      <c r="B27" s="97"/>
      <c r="C27" s="91"/>
      <c r="D27" s="104"/>
      <c r="E27" s="105"/>
      <c r="F27" s="102"/>
      <c r="G27" s="91"/>
      <c r="H27" s="88"/>
      <c r="I27" s="88"/>
      <c r="J27" s="88">
        <v>751</v>
      </c>
      <c r="K27" s="91"/>
      <c r="L27" s="91"/>
      <c r="M27" s="91"/>
      <c r="N27" s="91"/>
      <c r="O27" s="91"/>
      <c r="P27" s="91"/>
      <c r="Q27" s="91"/>
      <c r="R27" s="91"/>
      <c r="S27" s="91"/>
      <c r="T27" s="91"/>
    </row>
    <row r="28" spans="1:22" ht="17.100000000000001" customHeight="1">
      <c r="A28" s="99" t="s">
        <v>215</v>
      </c>
      <c r="B28" s="97"/>
      <c r="C28" s="91"/>
      <c r="D28" s="104"/>
      <c r="E28" s="105"/>
      <c r="F28" s="102"/>
      <c r="G28" s="91"/>
      <c r="H28" s="88"/>
      <c r="I28" s="88"/>
      <c r="J28" s="88">
        <v>738</v>
      </c>
      <c r="K28" s="91"/>
      <c r="L28" s="91"/>
      <c r="M28" s="91"/>
      <c r="N28" s="91"/>
      <c r="O28" s="91"/>
      <c r="P28" s="91"/>
      <c r="Q28" s="91"/>
      <c r="R28" s="91"/>
      <c r="S28" s="91"/>
      <c r="T28" s="91"/>
    </row>
    <row r="29" spans="1:22" ht="17.100000000000001" customHeight="1">
      <c r="A29" s="99" t="s">
        <v>217</v>
      </c>
      <c r="B29" s="97"/>
      <c r="C29" s="91"/>
      <c r="D29" s="104"/>
      <c r="E29" s="105"/>
      <c r="F29" s="102"/>
      <c r="G29" s="91"/>
      <c r="H29" s="88"/>
      <c r="I29" s="88"/>
      <c r="J29" s="88">
        <v>728</v>
      </c>
      <c r="K29" s="91"/>
      <c r="L29" s="91"/>
      <c r="M29" s="91"/>
      <c r="N29" s="91"/>
      <c r="O29" s="91"/>
      <c r="P29" s="91"/>
      <c r="Q29" s="88">
        <v>735</v>
      </c>
      <c r="R29" s="88">
        <v>760</v>
      </c>
      <c r="S29" s="91"/>
      <c r="T29" s="91"/>
    </row>
    <row r="30" spans="1:22" ht="17.100000000000001" customHeight="1">
      <c r="A30" s="99" t="s">
        <v>222</v>
      </c>
      <c r="B30" s="97"/>
      <c r="C30" s="91"/>
      <c r="D30" s="104"/>
      <c r="E30" s="105"/>
      <c r="F30" s="102"/>
      <c r="G30" s="91"/>
      <c r="H30" s="88"/>
      <c r="I30" s="88"/>
      <c r="J30" s="88"/>
      <c r="K30" s="91"/>
      <c r="L30" s="91"/>
      <c r="M30" s="88">
        <v>631</v>
      </c>
      <c r="N30" s="91"/>
      <c r="O30" s="91"/>
      <c r="P30" s="91"/>
      <c r="Q30" s="91"/>
      <c r="R30" s="88">
        <v>674</v>
      </c>
      <c r="S30" s="91"/>
      <c r="T30" s="91"/>
    </row>
    <row r="31" spans="1:22" ht="17.100000000000001" customHeight="1">
      <c r="A31" s="99" t="s">
        <v>226</v>
      </c>
      <c r="B31" s="97"/>
      <c r="C31" s="91"/>
      <c r="D31" s="104"/>
      <c r="E31" s="105"/>
      <c r="F31" s="102"/>
      <c r="G31" s="91"/>
      <c r="H31" s="88"/>
      <c r="I31" s="88"/>
      <c r="J31" s="88"/>
      <c r="K31" s="91"/>
      <c r="L31" s="91"/>
      <c r="M31" s="88"/>
      <c r="N31" s="88">
        <v>628</v>
      </c>
      <c r="O31" s="88">
        <v>726</v>
      </c>
      <c r="P31" s="88">
        <v>711</v>
      </c>
      <c r="Q31" s="91"/>
      <c r="R31" s="91"/>
      <c r="S31" s="91"/>
      <c r="T31" s="91"/>
    </row>
    <row r="32" spans="1:22" ht="17.100000000000001" customHeight="1">
      <c r="A32" s="99" t="s">
        <v>227</v>
      </c>
      <c r="B32" s="97"/>
      <c r="C32" s="91"/>
      <c r="D32" s="104"/>
      <c r="E32" s="105"/>
      <c r="F32" s="102"/>
      <c r="G32" s="91"/>
      <c r="H32" s="88"/>
      <c r="I32" s="88"/>
      <c r="J32" s="88"/>
      <c r="K32" s="91"/>
      <c r="L32" s="91"/>
      <c r="M32" s="88"/>
      <c r="N32" s="88">
        <v>617</v>
      </c>
      <c r="O32" s="91"/>
      <c r="P32" s="91"/>
      <c r="Q32" s="91"/>
      <c r="R32" s="91"/>
      <c r="S32" s="91"/>
      <c r="T32" s="91"/>
    </row>
    <row r="33" spans="1:20" ht="17.100000000000001" customHeight="1">
      <c r="A33" s="99" t="s">
        <v>228</v>
      </c>
      <c r="B33" s="97"/>
      <c r="C33" s="91"/>
      <c r="D33" s="104"/>
      <c r="E33" s="105"/>
      <c r="F33" s="102"/>
      <c r="G33" s="91"/>
      <c r="H33" s="88"/>
      <c r="I33" s="88"/>
      <c r="J33" s="88"/>
      <c r="K33" s="91"/>
      <c r="L33" s="91"/>
      <c r="M33" s="88"/>
      <c r="N33" s="88">
        <v>558</v>
      </c>
      <c r="O33" s="91"/>
      <c r="P33" s="91"/>
      <c r="Q33" s="91"/>
      <c r="R33" s="91"/>
      <c r="S33" s="91"/>
      <c r="T33" s="91"/>
    </row>
    <row r="34" spans="1:20" ht="17.100000000000001" customHeight="1">
      <c r="A34" s="99" t="s">
        <v>230</v>
      </c>
      <c r="B34" s="97"/>
      <c r="C34" s="91"/>
      <c r="D34" s="104"/>
      <c r="E34" s="105"/>
      <c r="F34" s="102"/>
      <c r="G34" s="91"/>
      <c r="H34" s="88"/>
      <c r="I34" s="88"/>
      <c r="J34" s="88"/>
      <c r="K34" s="91"/>
      <c r="L34" s="91"/>
      <c r="M34" s="88"/>
      <c r="N34" s="88"/>
      <c r="O34" s="88">
        <v>965</v>
      </c>
      <c r="P34" s="91"/>
      <c r="Q34" s="88">
        <v>873</v>
      </c>
      <c r="R34" s="91"/>
      <c r="S34" s="91"/>
      <c r="T34" s="91"/>
    </row>
    <row r="35" spans="1:20" ht="17.100000000000001" customHeight="1">
      <c r="A35" s="99" t="s">
        <v>232</v>
      </c>
      <c r="B35" s="97"/>
      <c r="C35" s="91"/>
      <c r="D35" s="104"/>
      <c r="E35" s="105"/>
      <c r="F35" s="102"/>
      <c r="G35" s="91"/>
      <c r="H35" s="88"/>
      <c r="I35" s="88"/>
      <c r="J35" s="88"/>
      <c r="K35" s="91"/>
      <c r="L35" s="91"/>
      <c r="M35" s="88"/>
      <c r="N35" s="88"/>
      <c r="O35" s="88">
        <v>926</v>
      </c>
      <c r="P35" s="91"/>
      <c r="Q35" s="91"/>
      <c r="R35" s="88">
        <v>890</v>
      </c>
      <c r="S35" s="91"/>
      <c r="T35" s="91"/>
    </row>
    <row r="36" spans="1:20" ht="17.100000000000001" customHeight="1">
      <c r="A36" s="99" t="s">
        <v>248</v>
      </c>
      <c r="B36" s="97"/>
      <c r="C36" s="91"/>
      <c r="D36" s="104"/>
      <c r="E36" s="105"/>
      <c r="F36" s="102"/>
      <c r="G36" s="91"/>
      <c r="H36" s="88"/>
      <c r="I36" s="88"/>
      <c r="J36" s="88"/>
      <c r="K36" s="91"/>
      <c r="L36" s="91"/>
      <c r="M36" s="88"/>
      <c r="N36" s="88"/>
      <c r="O36" s="88">
        <v>754</v>
      </c>
      <c r="P36" s="88">
        <v>752</v>
      </c>
      <c r="Q36" s="91"/>
      <c r="R36" s="91"/>
      <c r="S36" s="91"/>
      <c r="T36" s="91"/>
    </row>
    <row r="37" spans="1:20" ht="17.100000000000001" customHeight="1">
      <c r="A37" s="99" t="s">
        <v>242</v>
      </c>
      <c r="B37" s="97"/>
      <c r="C37" s="91"/>
      <c r="D37" s="104"/>
      <c r="E37" s="105"/>
      <c r="F37" s="102"/>
      <c r="G37" s="91"/>
      <c r="H37" s="88"/>
      <c r="I37" s="88"/>
      <c r="J37" s="88"/>
      <c r="K37" s="91"/>
      <c r="L37" s="91"/>
      <c r="M37" s="88"/>
      <c r="N37" s="88"/>
      <c r="O37" s="88">
        <v>704</v>
      </c>
      <c r="P37" s="91"/>
      <c r="Q37" s="91"/>
      <c r="R37" s="91"/>
      <c r="S37" s="91"/>
      <c r="T37" s="91"/>
    </row>
    <row r="38" spans="1:20" ht="17.100000000000001" customHeight="1">
      <c r="A38" s="99" t="s">
        <v>243</v>
      </c>
      <c r="B38" s="97"/>
      <c r="C38" s="91"/>
      <c r="D38" s="104"/>
      <c r="E38" s="105"/>
      <c r="F38" s="102"/>
      <c r="G38" s="91"/>
      <c r="H38" s="88"/>
      <c r="I38" s="88"/>
      <c r="J38" s="88"/>
      <c r="K38" s="91"/>
      <c r="L38" s="91"/>
      <c r="M38" s="88"/>
      <c r="N38" s="88"/>
      <c r="O38" s="88">
        <v>679</v>
      </c>
      <c r="P38" s="91"/>
      <c r="Q38" s="91"/>
      <c r="R38" s="91"/>
      <c r="S38" s="91"/>
      <c r="T38" s="91"/>
    </row>
    <row r="39" spans="1:20" ht="17.100000000000001" customHeight="1">
      <c r="A39" s="99" t="s">
        <v>244</v>
      </c>
      <c r="B39" s="97"/>
      <c r="C39" s="91"/>
      <c r="D39" s="104"/>
      <c r="E39" s="105"/>
      <c r="F39" s="102"/>
      <c r="G39" s="91"/>
      <c r="H39" s="88"/>
      <c r="I39" s="88"/>
      <c r="J39" s="88"/>
      <c r="K39" s="91"/>
      <c r="L39" s="91"/>
      <c r="M39" s="88"/>
      <c r="N39" s="88"/>
      <c r="O39" s="88">
        <v>676</v>
      </c>
      <c r="P39" s="91"/>
      <c r="Q39" s="91"/>
      <c r="R39" s="91"/>
      <c r="S39" s="91"/>
      <c r="T39" s="91"/>
    </row>
    <row r="40" spans="1:20" ht="17.100000000000001" customHeight="1">
      <c r="A40" s="99" t="s">
        <v>245</v>
      </c>
      <c r="B40" s="97"/>
      <c r="C40" s="91"/>
      <c r="D40" s="104"/>
      <c r="E40" s="105"/>
      <c r="F40" s="102"/>
      <c r="G40" s="91"/>
      <c r="H40" s="88"/>
      <c r="I40" s="88"/>
      <c r="J40" s="88"/>
      <c r="K40" s="91"/>
      <c r="L40" s="91"/>
      <c r="M40" s="88"/>
      <c r="N40" s="88"/>
      <c r="O40" s="88">
        <v>641</v>
      </c>
      <c r="P40" s="91"/>
      <c r="Q40" s="91"/>
      <c r="R40" s="91"/>
      <c r="S40" s="91"/>
      <c r="T40" s="91"/>
    </row>
    <row r="41" spans="1:20" ht="17.100000000000001" customHeight="1">
      <c r="A41" s="99" t="s">
        <v>246</v>
      </c>
      <c r="B41" s="97"/>
      <c r="C41" s="91"/>
      <c r="D41" s="104"/>
      <c r="E41" s="105"/>
      <c r="F41" s="102"/>
      <c r="G41" s="91"/>
      <c r="H41" s="88"/>
      <c r="I41" s="88"/>
      <c r="J41" s="88"/>
      <c r="K41" s="91"/>
      <c r="L41" s="91"/>
      <c r="M41" s="88"/>
      <c r="N41" s="88"/>
      <c r="O41" s="88">
        <v>591</v>
      </c>
      <c r="P41" s="91"/>
      <c r="Q41" s="91"/>
      <c r="R41" s="91"/>
      <c r="S41" s="91"/>
      <c r="T41" s="91"/>
    </row>
    <row r="42" spans="1:20" ht="17.100000000000001" customHeight="1">
      <c r="A42" s="99" t="s">
        <v>247</v>
      </c>
      <c r="B42" s="97"/>
      <c r="C42" s="91"/>
      <c r="D42" s="104"/>
      <c r="E42" s="105"/>
      <c r="F42" s="102"/>
      <c r="G42" s="91"/>
      <c r="H42" s="88"/>
      <c r="I42" s="88"/>
      <c r="J42" s="88"/>
      <c r="K42" s="91"/>
      <c r="L42" s="91"/>
      <c r="M42" s="88"/>
      <c r="N42" s="88"/>
      <c r="O42" s="88">
        <v>591</v>
      </c>
      <c r="P42" s="91"/>
      <c r="Q42" s="91"/>
      <c r="R42" s="91"/>
      <c r="S42" s="91"/>
      <c r="T42" s="91"/>
    </row>
    <row r="43" spans="1:20" ht="17.100000000000001" customHeight="1">
      <c r="A43" s="99" t="s">
        <v>251</v>
      </c>
      <c r="B43" s="97"/>
      <c r="C43" s="91"/>
      <c r="D43" s="104"/>
      <c r="E43" s="105"/>
      <c r="F43" s="102"/>
      <c r="G43" s="91"/>
      <c r="H43" s="88"/>
      <c r="I43" s="88"/>
      <c r="J43" s="88"/>
      <c r="K43" s="91"/>
      <c r="L43" s="91"/>
      <c r="M43" s="88"/>
      <c r="N43" s="88"/>
      <c r="O43" s="88"/>
      <c r="P43" s="91"/>
      <c r="Q43" s="88">
        <v>796</v>
      </c>
      <c r="R43" s="91"/>
      <c r="S43" s="91"/>
      <c r="T43" s="91"/>
    </row>
    <row r="44" spans="1:20" ht="17.100000000000001" customHeight="1">
      <c r="A44" s="99" t="s">
        <v>261</v>
      </c>
      <c r="B44" s="97"/>
      <c r="C44" s="91"/>
      <c r="D44" s="104"/>
      <c r="E44" s="105"/>
      <c r="F44" s="102"/>
      <c r="G44" s="91"/>
      <c r="H44" s="88"/>
      <c r="I44" s="88"/>
      <c r="J44" s="88"/>
      <c r="K44" s="91"/>
      <c r="L44" s="91"/>
      <c r="M44" s="88"/>
      <c r="N44" s="88"/>
      <c r="O44" s="88"/>
      <c r="P44" s="91"/>
      <c r="Q44" s="88"/>
      <c r="R44" s="88">
        <v>738</v>
      </c>
      <c r="S44" s="91"/>
      <c r="T44" s="91"/>
    </row>
    <row r="45" spans="1:20" ht="17.100000000000001" customHeight="1">
      <c r="A45" s="99" t="s">
        <v>263</v>
      </c>
      <c r="B45" s="97"/>
      <c r="C45" s="91"/>
      <c r="D45" s="104"/>
      <c r="E45" s="105"/>
      <c r="F45" s="102"/>
      <c r="G45" s="91"/>
      <c r="H45" s="88"/>
      <c r="I45" s="88"/>
      <c r="J45" s="88"/>
      <c r="K45" s="91"/>
      <c r="L45" s="91"/>
      <c r="M45" s="88"/>
      <c r="N45" s="88"/>
      <c r="O45" s="88"/>
      <c r="P45" s="91"/>
      <c r="Q45" s="88"/>
      <c r="R45" s="88">
        <v>726</v>
      </c>
      <c r="S45" s="91"/>
      <c r="T45" s="91"/>
    </row>
    <row r="46" spans="1:20" ht="17.100000000000001" customHeight="1">
      <c r="A46" s="99" t="s">
        <v>266</v>
      </c>
      <c r="B46" s="97"/>
      <c r="C46" s="91"/>
      <c r="D46" s="104"/>
      <c r="E46" s="105"/>
      <c r="F46" s="102"/>
      <c r="G46" s="91"/>
      <c r="H46" s="88"/>
      <c r="I46" s="88"/>
      <c r="J46" s="88"/>
      <c r="K46" s="91"/>
      <c r="L46" s="91"/>
      <c r="M46" s="88"/>
      <c r="N46" s="88"/>
      <c r="O46" s="88"/>
      <c r="P46" s="91"/>
      <c r="Q46" s="88"/>
      <c r="R46" s="88">
        <v>582</v>
      </c>
      <c r="S46" s="88">
        <v>522</v>
      </c>
      <c r="T46" s="91"/>
    </row>
    <row r="47" spans="1:20" ht="17.100000000000001" customHeight="1">
      <c r="A47" s="99" t="s">
        <v>270</v>
      </c>
      <c r="B47" s="97"/>
      <c r="C47" s="91"/>
      <c r="D47" s="104"/>
      <c r="E47" s="105"/>
      <c r="F47" s="102"/>
      <c r="G47" s="91"/>
      <c r="H47" s="88"/>
      <c r="I47" s="88"/>
      <c r="J47" s="88"/>
      <c r="K47" s="91"/>
      <c r="L47" s="91"/>
      <c r="M47" s="88"/>
      <c r="N47" s="88"/>
      <c r="O47" s="88"/>
      <c r="P47" s="91"/>
      <c r="Q47" s="88"/>
      <c r="R47" s="88"/>
      <c r="S47" s="88">
        <v>789</v>
      </c>
      <c r="T47" s="91"/>
    </row>
  </sheetData>
  <pageMargins left="0.75" right="0.75" top="1" bottom="1" header="0.5" footer="0.5"/>
  <pageSetup paperSize="8" orientation="landscape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IV17"/>
  <sheetViews>
    <sheetView showGridLines="0" workbookViewId="0"/>
  </sheetViews>
  <sheetFormatPr defaultColWidth="6.59765625" defaultRowHeight="15" customHeight="1"/>
  <cols>
    <col min="1" max="1" width="13.8984375" style="24" customWidth="1"/>
    <col min="2" max="2" width="8.09765625" style="24" customWidth="1"/>
    <col min="3" max="3" width="9.8984375" style="24" customWidth="1"/>
    <col min="4" max="4" width="8.59765625" style="24" customWidth="1"/>
    <col min="5" max="5" width="9" style="24" customWidth="1"/>
    <col min="6" max="256" width="6.59765625" style="24" customWidth="1"/>
  </cols>
  <sheetData>
    <row r="1" spans="1:5" ht="17.100000000000001" customHeight="1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</row>
    <row r="2" spans="1:5" ht="17.100000000000001" customHeight="1">
      <c r="A2" s="14" t="s">
        <v>77</v>
      </c>
      <c r="B2" s="25">
        <v>2.659722222222222E-2</v>
      </c>
      <c r="C2" s="26">
        <v>755.43951261966924</v>
      </c>
      <c r="D2" s="25">
        <v>2.0092592592592589E-2</v>
      </c>
      <c r="E2" s="14" t="s">
        <v>78</v>
      </c>
    </row>
    <row r="3" spans="1:5" ht="17.100000000000001" customHeight="1">
      <c r="A3" s="27" t="s">
        <v>79</v>
      </c>
      <c r="B3" s="14" t="s">
        <v>80</v>
      </c>
      <c r="C3" s="28">
        <f>D2*24/B3*1000</f>
        <v>17736.909323116215</v>
      </c>
      <c r="D3" s="26"/>
      <c r="E3" s="26"/>
    </row>
    <row r="4" spans="1:5" ht="17.100000000000001" customHeight="1">
      <c r="A4" s="29" t="s">
        <v>9</v>
      </c>
      <c r="B4" s="30" t="s">
        <v>81</v>
      </c>
      <c r="C4" s="31">
        <f>E2/B4*1000</f>
        <v>833.54510800508251</v>
      </c>
      <c r="D4" s="32"/>
      <c r="E4" s="26"/>
    </row>
    <row r="5" spans="1:5" ht="17.100000000000001" customHeight="1">
      <c r="A5" s="33" t="s">
        <v>13</v>
      </c>
      <c r="B5" s="14" t="s">
        <v>82</v>
      </c>
      <c r="C5" s="34">
        <f>D2*24/B5*1000</f>
        <v>17513.240857503148</v>
      </c>
      <c r="D5" s="26"/>
      <c r="E5" s="26"/>
    </row>
    <row r="6" spans="1:5" ht="17.100000000000001" customHeight="1">
      <c r="A6" s="29" t="s">
        <v>47</v>
      </c>
      <c r="B6" s="30" t="s">
        <v>83</v>
      </c>
      <c r="C6" s="31">
        <f>E2/B6*1000</f>
        <v>791.31483715319644</v>
      </c>
      <c r="D6" s="32"/>
      <c r="E6" s="26"/>
    </row>
    <row r="7" spans="1:5" ht="17.100000000000001" customHeight="1">
      <c r="A7" s="33" t="s">
        <v>23</v>
      </c>
      <c r="B7" s="14" t="s">
        <v>84</v>
      </c>
      <c r="C7" s="34">
        <f>D2*24/B7*1000</f>
        <v>16370.92337917485</v>
      </c>
      <c r="D7" s="26"/>
      <c r="E7" s="26"/>
    </row>
    <row r="8" spans="1:5" ht="17.100000000000001" customHeight="1">
      <c r="A8" s="29" t="s">
        <v>85</v>
      </c>
      <c r="B8" s="30" t="s">
        <v>86</v>
      </c>
      <c r="C8" s="31">
        <f>E2/B8*1000</f>
        <v>768.74999999999989</v>
      </c>
      <c r="D8" s="32"/>
      <c r="E8" s="26"/>
    </row>
    <row r="9" spans="1:5" ht="17.100000000000001" customHeight="1">
      <c r="A9" s="35" t="s">
        <v>21</v>
      </c>
      <c r="B9" s="14" t="s">
        <v>87</v>
      </c>
      <c r="C9" s="36">
        <f>D2*24/B9*1000</f>
        <v>16224.299065420561</v>
      </c>
      <c r="D9" s="26"/>
      <c r="E9" s="26"/>
    </row>
    <row r="10" spans="1:5" ht="17.100000000000001" customHeight="1">
      <c r="A10" s="14" t="s">
        <v>17</v>
      </c>
      <c r="B10" s="14" t="s">
        <v>88</v>
      </c>
      <c r="C10" s="26">
        <f>D2*24/B10*1000</f>
        <v>16098.918083462127</v>
      </c>
      <c r="D10" s="26"/>
      <c r="E10" s="26"/>
    </row>
    <row r="11" spans="1:5" ht="17.100000000000001" customHeight="1">
      <c r="A11" s="27" t="s">
        <v>89</v>
      </c>
      <c r="B11" s="14" t="s">
        <v>90</v>
      </c>
      <c r="C11" s="28">
        <f>D2*24/B11*1000</f>
        <v>15914.438502673793</v>
      </c>
      <c r="D11" s="26"/>
      <c r="E11" s="26"/>
    </row>
    <row r="12" spans="1:5" ht="17.100000000000001" customHeight="1">
      <c r="A12" s="29" t="s">
        <v>59</v>
      </c>
      <c r="B12" s="30" t="s">
        <v>91</v>
      </c>
      <c r="C12" s="31">
        <f>E2/B12*1000</f>
        <v>747.43638435244964</v>
      </c>
      <c r="D12" s="32"/>
      <c r="E12" s="26"/>
    </row>
    <row r="13" spans="1:5" ht="17.100000000000001" customHeight="1">
      <c r="A13" s="35" t="s">
        <v>69</v>
      </c>
      <c r="B13" s="14" t="s">
        <v>92</v>
      </c>
      <c r="C13" s="36">
        <f>D2*24/B13*1000</f>
        <v>14634.351949420437</v>
      </c>
      <c r="D13" s="26"/>
      <c r="E13" s="26"/>
    </row>
    <row r="14" spans="1:5" ht="17.100000000000001" customHeight="1">
      <c r="A14" s="14" t="s">
        <v>65</v>
      </c>
      <c r="B14" s="14" t="s">
        <v>93</v>
      </c>
      <c r="C14" s="26">
        <f>D2*24/B14*1000</f>
        <v>14426.592797783933</v>
      </c>
      <c r="D14" s="26"/>
      <c r="E14" s="26"/>
    </row>
    <row r="15" spans="1:5" ht="17.100000000000001" customHeight="1">
      <c r="A15" s="14" t="s">
        <v>63</v>
      </c>
      <c r="B15" s="14" t="s">
        <v>94</v>
      </c>
      <c r="C15" s="26">
        <f>D2*24/B15*1000</f>
        <v>14229.50819672131</v>
      </c>
      <c r="D15" s="26"/>
      <c r="E15" s="26"/>
    </row>
    <row r="16" spans="1:5" ht="17.100000000000001" customHeight="1">
      <c r="A16" s="14" t="s">
        <v>67</v>
      </c>
      <c r="B16" s="14" t="s">
        <v>95</v>
      </c>
      <c r="C16" s="26">
        <f>D2*24/B16*1000</f>
        <v>13920.481122619442</v>
      </c>
      <c r="D16" s="26"/>
      <c r="E16" s="26"/>
    </row>
    <row r="17" spans="1:5" ht="17.100000000000001" customHeight="1">
      <c r="A17" s="14" t="s">
        <v>96</v>
      </c>
      <c r="B17" s="14" t="s">
        <v>97</v>
      </c>
      <c r="C17" s="26">
        <f>D2*24/B17*1000</f>
        <v>13118.387909319898</v>
      </c>
      <c r="D17" s="26"/>
      <c r="E17" s="26"/>
    </row>
  </sheetData>
  <pageMargins left="0.75" right="0.75" top="1" bottom="1" header="0.5" footer="0.5"/>
  <pageSetup orientation="portrait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IV46"/>
  <sheetViews>
    <sheetView showGridLines="0" workbookViewId="0"/>
  </sheetViews>
  <sheetFormatPr defaultColWidth="6.59765625" defaultRowHeight="15" customHeight="1"/>
  <cols>
    <col min="1" max="1" width="14.5" style="37" customWidth="1"/>
    <col min="2" max="2" width="11.3984375" style="37" customWidth="1"/>
    <col min="3" max="3" width="9.3984375" style="37" customWidth="1"/>
    <col min="4" max="4" width="11.8984375" style="37" customWidth="1"/>
    <col min="5" max="5" width="13" style="37" customWidth="1"/>
    <col min="6" max="256" width="6.59765625" style="37" customWidth="1"/>
  </cols>
  <sheetData>
    <row r="1" spans="1:5" ht="17.100000000000001" customHeight="1">
      <c r="A1" s="13" t="s">
        <v>0</v>
      </c>
      <c r="B1" s="13" t="s">
        <v>1</v>
      </c>
      <c r="C1" s="13" t="s">
        <v>2</v>
      </c>
      <c r="D1" s="13" t="s">
        <v>3</v>
      </c>
      <c r="E1" s="38" t="s">
        <v>4</v>
      </c>
    </row>
    <row r="2" spans="1:5" ht="17.100000000000001" customHeight="1">
      <c r="A2" s="3" t="s">
        <v>35</v>
      </c>
      <c r="B2" s="3" t="s">
        <v>98</v>
      </c>
      <c r="C2" s="5">
        <f>D2/B2*1000</f>
        <v>844.56289978678024</v>
      </c>
      <c r="D2" s="39" t="s">
        <v>99</v>
      </c>
      <c r="E2" s="40" t="s">
        <v>100</v>
      </c>
    </row>
    <row r="3" spans="1:5" ht="17.100000000000001" customHeight="1">
      <c r="A3" s="3" t="s">
        <v>101</v>
      </c>
      <c r="B3" s="3" t="s">
        <v>102</v>
      </c>
      <c r="C3" s="5">
        <f>D2/B3*1000</f>
        <v>781.10826267008474</v>
      </c>
      <c r="D3" s="5"/>
      <c r="E3" s="20"/>
    </row>
    <row r="4" spans="1:5" ht="17.100000000000001" customHeight="1">
      <c r="A4" s="3" t="s">
        <v>79</v>
      </c>
      <c r="B4" s="3" t="s">
        <v>103</v>
      </c>
      <c r="C4" s="5">
        <f>D2/B4*1000</f>
        <v>762.90446841294295</v>
      </c>
      <c r="D4" s="5"/>
      <c r="E4" s="5"/>
    </row>
    <row r="5" spans="1:5" ht="17.100000000000001" customHeight="1">
      <c r="A5" s="3" t="s">
        <v>104</v>
      </c>
      <c r="B5" s="3" t="s">
        <v>105</v>
      </c>
      <c r="C5" s="5">
        <f>D2/B5*1000</f>
        <v>752.32668566001894</v>
      </c>
      <c r="D5" s="5"/>
      <c r="E5" s="5"/>
    </row>
    <row r="6" spans="1:5" ht="17.100000000000001" customHeight="1">
      <c r="A6" s="3" t="s">
        <v>77</v>
      </c>
      <c r="B6" s="3" t="s">
        <v>106</v>
      </c>
      <c r="C6" s="5">
        <f>D2/B6*1000</f>
        <v>750.75815011372254</v>
      </c>
      <c r="D6" s="5"/>
      <c r="E6" s="5"/>
    </row>
    <row r="7" spans="1:5" ht="17.100000000000001" customHeight="1">
      <c r="A7" s="3" t="s">
        <v>7</v>
      </c>
      <c r="B7" s="3" t="s">
        <v>107</v>
      </c>
      <c r="C7" s="5">
        <f>D2/B7*1000</f>
        <v>744.12925042269399</v>
      </c>
      <c r="D7" s="5"/>
      <c r="E7" s="5"/>
    </row>
    <row r="8" spans="1:5" ht="17.100000000000001" customHeight="1">
      <c r="A8" s="3" t="s">
        <v>51</v>
      </c>
      <c r="B8" s="3" t="s">
        <v>108</v>
      </c>
      <c r="C8" s="5">
        <f>D2/B8*1000</f>
        <v>724.26403364417627</v>
      </c>
      <c r="D8" s="5"/>
      <c r="E8" s="5"/>
    </row>
    <row r="9" spans="1:5" ht="17.100000000000001" customHeight="1">
      <c r="A9" s="3" t="s">
        <v>13</v>
      </c>
      <c r="B9" s="3" t="s">
        <v>109</v>
      </c>
      <c r="C9" s="5">
        <f>D2/B9*1000</f>
        <v>721.62506831845519</v>
      </c>
      <c r="D9" s="5"/>
      <c r="E9" s="5"/>
    </row>
    <row r="10" spans="1:5" ht="17.100000000000001" customHeight="1">
      <c r="A10" s="3" t="s">
        <v>110</v>
      </c>
      <c r="B10" s="3" t="s">
        <v>111</v>
      </c>
      <c r="C10" s="5">
        <f>D2/B10*1000</f>
        <v>716.66365116699842</v>
      </c>
      <c r="D10" s="5"/>
      <c r="E10" s="5"/>
    </row>
    <row r="11" spans="1:5" ht="17.100000000000001" customHeight="1">
      <c r="A11" s="3" t="s">
        <v>112</v>
      </c>
      <c r="B11" s="3" t="s">
        <v>113</v>
      </c>
      <c r="C11" s="5">
        <f>D2/B11*1000</f>
        <v>710.36585365853648</v>
      </c>
      <c r="D11" s="5"/>
      <c r="E11" s="5"/>
    </row>
    <row r="12" spans="1:5" ht="17.100000000000001" customHeight="1">
      <c r="A12" s="3" t="s">
        <v>23</v>
      </c>
      <c r="B12" s="3" t="s">
        <v>114</v>
      </c>
      <c r="C12" s="5">
        <f>D2/B12*1000</f>
        <v>707.06890396287031</v>
      </c>
      <c r="D12" s="5"/>
      <c r="E12" s="5"/>
    </row>
    <row r="13" spans="1:5" ht="17.100000000000001" customHeight="1">
      <c r="A13" s="3" t="s">
        <v>115</v>
      </c>
      <c r="B13" s="3" t="s">
        <v>116</v>
      </c>
      <c r="C13" s="5">
        <f>D2/B13*1000</f>
        <v>702.92812777284814</v>
      </c>
      <c r="D13" s="5"/>
      <c r="E13" s="5"/>
    </row>
    <row r="14" spans="1:5" ht="17.100000000000001" customHeight="1">
      <c r="A14" s="3" t="s">
        <v>19</v>
      </c>
      <c r="B14" s="3" t="s">
        <v>117</v>
      </c>
      <c r="C14" s="5">
        <f>D2/B14*1000</f>
        <v>698.95888477148401</v>
      </c>
      <c r="D14" s="5"/>
      <c r="E14" s="5"/>
    </row>
    <row r="15" spans="1:5" ht="17.100000000000001" customHeight="1">
      <c r="A15" s="3" t="s">
        <v>17</v>
      </c>
      <c r="B15" s="3" t="s">
        <v>118</v>
      </c>
      <c r="C15" s="5">
        <f>D2/B15*1000</f>
        <v>696.37834036568199</v>
      </c>
      <c r="D15" s="5"/>
      <c r="E15" s="5"/>
    </row>
    <row r="16" spans="1:5" ht="17.100000000000001" customHeight="1">
      <c r="A16" s="3" t="s">
        <v>119</v>
      </c>
      <c r="B16" s="3" t="s">
        <v>120</v>
      </c>
      <c r="C16" s="5">
        <f>D2/B16*1000</f>
        <v>695.88896697118753</v>
      </c>
      <c r="D16" s="5"/>
      <c r="E16" s="5"/>
    </row>
    <row r="17" spans="1:5" ht="17.100000000000001" customHeight="1">
      <c r="A17" s="3" t="s">
        <v>21</v>
      </c>
      <c r="B17" s="3" t="s">
        <v>121</v>
      </c>
      <c r="C17" s="5">
        <f>D2/B17*1000</f>
        <v>686.60079736522778</v>
      </c>
      <c r="D17" s="5"/>
      <c r="E17" s="5"/>
    </row>
    <row r="18" spans="1:5" ht="17.100000000000001" customHeight="1">
      <c r="A18" s="6" t="s">
        <v>122</v>
      </c>
      <c r="B18" s="6" t="s">
        <v>123</v>
      </c>
      <c r="C18" s="15">
        <f>D2/B18*1000</f>
        <v>681.87295575830603</v>
      </c>
      <c r="D18" s="5"/>
      <c r="E18" s="5"/>
    </row>
    <row r="19" spans="1:5" ht="17.100000000000001" customHeight="1">
      <c r="A19" s="7" t="s">
        <v>29</v>
      </c>
      <c r="B19" s="16" t="s">
        <v>124</v>
      </c>
      <c r="C19" s="17">
        <f>E2/B19*1000</f>
        <v>776.5391871034127</v>
      </c>
      <c r="D19" s="18"/>
      <c r="E19" s="5"/>
    </row>
    <row r="20" spans="1:5" ht="17.100000000000001" customHeight="1">
      <c r="A20" s="10" t="s">
        <v>54</v>
      </c>
      <c r="B20" s="10" t="s">
        <v>125</v>
      </c>
      <c r="C20" s="19">
        <f>D2/B20*1000</f>
        <v>667.17197237662117</v>
      </c>
      <c r="D20" s="5"/>
      <c r="E20" s="5"/>
    </row>
    <row r="21" spans="1:5" ht="17.100000000000001" customHeight="1">
      <c r="A21" s="7" t="s">
        <v>126</v>
      </c>
      <c r="B21" s="16" t="s">
        <v>127</v>
      </c>
      <c r="C21" s="17">
        <f>E2/B21*1000</f>
        <v>754.41519493502153</v>
      </c>
      <c r="D21" s="18"/>
      <c r="E21" s="5"/>
    </row>
    <row r="22" spans="1:5" ht="17.100000000000001" customHeight="1">
      <c r="A22" s="7" t="s">
        <v>59</v>
      </c>
      <c r="B22" s="16" t="s">
        <v>128</v>
      </c>
      <c r="C22" s="17">
        <f>E2/B22*1000</f>
        <v>742.05178629957379</v>
      </c>
      <c r="D22" s="18"/>
      <c r="E22" s="5"/>
    </row>
    <row r="23" spans="1:5" ht="17.100000000000001" customHeight="1">
      <c r="A23" s="21" t="s">
        <v>129</v>
      </c>
      <c r="B23" s="41" t="s">
        <v>130</v>
      </c>
      <c r="C23" s="19">
        <f>D2/B23*1000</f>
        <v>629.93002544529259</v>
      </c>
      <c r="D23" s="5"/>
      <c r="E23" s="5"/>
    </row>
    <row r="24" spans="1:5" ht="17.100000000000001" customHeight="1">
      <c r="A24" s="7" t="s">
        <v>131</v>
      </c>
      <c r="B24" s="16" t="s">
        <v>132</v>
      </c>
      <c r="C24" s="17">
        <f>E2/B24*1000</f>
        <v>708.05316653635646</v>
      </c>
      <c r="D24" s="18"/>
      <c r="E24" s="5"/>
    </row>
    <row r="25" spans="1:5" ht="17.100000000000001" customHeight="1">
      <c r="A25" s="21" t="s">
        <v>133</v>
      </c>
      <c r="B25" s="42" t="s">
        <v>132</v>
      </c>
      <c r="C25" s="20">
        <f>D2/B25*1000</f>
        <v>619.39014855355731</v>
      </c>
      <c r="D25" s="5"/>
      <c r="E25" s="5"/>
    </row>
    <row r="26" spans="1:5" ht="17.100000000000001" customHeight="1">
      <c r="A26" s="21" t="s">
        <v>134</v>
      </c>
      <c r="B26" s="43" t="s">
        <v>135</v>
      </c>
      <c r="C26" s="15">
        <f>D2/B26*1000</f>
        <v>617.26663549945454</v>
      </c>
      <c r="D26" s="5"/>
      <c r="E26" s="5"/>
    </row>
    <row r="27" spans="1:5" ht="17.100000000000001" customHeight="1">
      <c r="A27" s="7" t="s">
        <v>136</v>
      </c>
      <c r="B27" s="16" t="s">
        <v>137</v>
      </c>
      <c r="C27" s="17">
        <f>E2/B27*1000</f>
        <v>681.82502635145318</v>
      </c>
      <c r="D27" s="18"/>
      <c r="E27" s="5"/>
    </row>
    <row r="28" spans="1:5" ht="17.100000000000001" customHeight="1">
      <c r="A28" s="21" t="s">
        <v>138</v>
      </c>
      <c r="B28" s="42" t="s">
        <v>139</v>
      </c>
      <c r="C28" s="20">
        <f>D2/B28*1000</f>
        <v>602.06718346253217</v>
      </c>
      <c r="D28" s="5"/>
      <c r="E28" s="5"/>
    </row>
    <row r="29" spans="1:5" ht="17.100000000000001" customHeight="1">
      <c r="A29" s="21" t="s">
        <v>140</v>
      </c>
      <c r="B29" s="8" t="s">
        <v>141</v>
      </c>
      <c r="C29" s="5">
        <f>D2/B29*1000</f>
        <v>603.53496876428471</v>
      </c>
      <c r="D29" s="5"/>
      <c r="E29" s="5"/>
    </row>
    <row r="30" spans="1:5" ht="17.100000000000001" customHeight="1">
      <c r="A30" s="21" t="s">
        <v>142</v>
      </c>
      <c r="B30" s="8" t="s">
        <v>143</v>
      </c>
      <c r="C30" s="5">
        <f>D2/B30*1000</f>
        <v>591.90077704722057</v>
      </c>
      <c r="D30" s="5"/>
      <c r="E30" s="5"/>
    </row>
    <row r="31" spans="1:5" ht="17.100000000000001" customHeight="1">
      <c r="A31" s="21" t="s">
        <v>144</v>
      </c>
      <c r="B31" s="8" t="s">
        <v>145</v>
      </c>
      <c r="C31" s="5">
        <f>D2/B31*1000</f>
        <v>573.6422881969587</v>
      </c>
      <c r="D31" s="5"/>
      <c r="E31" s="5"/>
    </row>
    <row r="32" spans="1:5" ht="17.100000000000001" customHeight="1">
      <c r="A32" s="21" t="s">
        <v>146</v>
      </c>
      <c r="B32" s="43" t="s">
        <v>147</v>
      </c>
      <c r="C32" s="15">
        <f>D2/B32*1000</f>
        <v>580.70664125494784</v>
      </c>
      <c r="D32" s="5"/>
      <c r="E32" s="5"/>
    </row>
    <row r="33" spans="1:5" ht="17.100000000000001" customHeight="1">
      <c r="A33" s="7" t="s">
        <v>148</v>
      </c>
      <c r="B33" s="16" t="s">
        <v>149</v>
      </c>
      <c r="C33" s="17">
        <f>E2/B33*1000</f>
        <v>660.63612489057482</v>
      </c>
      <c r="D33" s="18"/>
      <c r="E33" s="5"/>
    </row>
    <row r="34" spans="1:5" ht="17.100000000000001" customHeight="1">
      <c r="A34" s="21" t="s">
        <v>150</v>
      </c>
      <c r="B34" s="41" t="s">
        <v>151</v>
      </c>
      <c r="C34" s="19">
        <f>D2/B34*1000</f>
        <v>565.69551556698082</v>
      </c>
      <c r="D34" s="5"/>
      <c r="E34" s="5"/>
    </row>
    <row r="35" spans="1:5" ht="17.100000000000001" customHeight="1">
      <c r="A35" s="7" t="s">
        <v>152</v>
      </c>
      <c r="B35" s="16" t="s">
        <v>153</v>
      </c>
      <c r="C35" s="17">
        <f>E2/B35*1000</f>
        <v>642.54292606783031</v>
      </c>
      <c r="D35" s="18"/>
      <c r="E35" s="5"/>
    </row>
    <row r="36" spans="1:5" ht="17.100000000000001" customHeight="1">
      <c r="A36" s="7" t="s">
        <v>154</v>
      </c>
      <c r="B36" s="16" t="s">
        <v>155</v>
      </c>
      <c r="C36" s="17">
        <f>E2/B36*1000</f>
        <v>636.31253513209663</v>
      </c>
      <c r="D36" s="18"/>
      <c r="E36" s="5"/>
    </row>
    <row r="37" spans="1:5" ht="17.100000000000001" customHeight="1">
      <c r="A37" s="7" t="s">
        <v>73</v>
      </c>
      <c r="B37" s="16" t="s">
        <v>156</v>
      </c>
      <c r="C37" s="17">
        <f>E2/B37*1000</f>
        <v>636.13374543411066</v>
      </c>
      <c r="D37" s="18"/>
      <c r="E37" s="5"/>
    </row>
    <row r="38" spans="1:5" ht="17.100000000000001" customHeight="1">
      <c r="A38" s="21" t="s">
        <v>157</v>
      </c>
      <c r="B38" s="42" t="s">
        <v>158</v>
      </c>
      <c r="C38" s="20">
        <f>D2/B38*1000</f>
        <v>532.53562785695078</v>
      </c>
      <c r="D38" s="5"/>
      <c r="E38" s="5"/>
    </row>
    <row r="39" spans="1:5" ht="17.100000000000001" customHeight="1">
      <c r="A39" s="21" t="s">
        <v>159</v>
      </c>
      <c r="B39" s="43" t="s">
        <v>160</v>
      </c>
      <c r="C39" s="15">
        <f>D2/B39*1000</f>
        <v>498.11368209255534</v>
      </c>
      <c r="D39" s="5"/>
      <c r="E39" s="5"/>
    </row>
    <row r="40" spans="1:5" ht="17.100000000000001" customHeight="1">
      <c r="A40" s="7" t="s">
        <v>161</v>
      </c>
      <c r="B40" s="16" t="s">
        <v>162</v>
      </c>
      <c r="C40" s="17">
        <f>E2/B40*1000</f>
        <v>575.49567869852558</v>
      </c>
      <c r="D40" s="18"/>
      <c r="E40" s="5"/>
    </row>
    <row r="41" spans="1:5" ht="17.100000000000001" customHeight="1">
      <c r="A41" s="7" t="s">
        <v>163</v>
      </c>
      <c r="B41" s="16" t="s">
        <v>164</v>
      </c>
      <c r="C41" s="17">
        <f>E2/B41*1000</f>
        <v>574.98412698412699</v>
      </c>
      <c r="D41" s="18"/>
      <c r="E41" s="5"/>
    </row>
    <row r="42" spans="1:5" ht="17.100000000000001" customHeight="1">
      <c r="A42" s="7" t="s">
        <v>165</v>
      </c>
      <c r="B42" s="16" t="s">
        <v>166</v>
      </c>
      <c r="C42" s="17">
        <f>E2/B42*1000</f>
        <v>550.11541732474791</v>
      </c>
      <c r="D42" s="18"/>
      <c r="E42" s="5"/>
    </row>
    <row r="43" spans="1:5" ht="17.100000000000001" customHeight="1">
      <c r="A43" s="7" t="s">
        <v>33</v>
      </c>
      <c r="B43" s="16" t="s">
        <v>167</v>
      </c>
      <c r="C43" s="17">
        <f>E2/B43*1000</f>
        <v>545.01685122773222</v>
      </c>
      <c r="D43" s="18"/>
      <c r="E43" s="5"/>
    </row>
    <row r="44" spans="1:5" ht="17.100000000000001" customHeight="1">
      <c r="A44" s="7" t="s">
        <v>168</v>
      </c>
      <c r="B44" s="16" t="s">
        <v>169</v>
      </c>
      <c r="C44" s="17">
        <f>E2/B44*1000</f>
        <v>536.42933301741493</v>
      </c>
      <c r="D44" s="18"/>
      <c r="E44" s="5"/>
    </row>
    <row r="45" spans="1:5" ht="17.100000000000001" customHeight="1">
      <c r="A45" s="7" t="s">
        <v>170</v>
      </c>
      <c r="B45" s="16" t="s">
        <v>171</v>
      </c>
      <c r="C45" s="17">
        <f>E2/B45*1000</f>
        <v>533.96226415094327</v>
      </c>
      <c r="D45" s="18"/>
      <c r="E45" s="5"/>
    </row>
    <row r="46" spans="1:5" ht="17.100000000000001" customHeight="1">
      <c r="A46" s="11" t="s">
        <v>172</v>
      </c>
      <c r="B46" s="22" t="s">
        <v>173</v>
      </c>
      <c r="C46" s="23">
        <f>E2/B46*1000</f>
        <v>530.8323563892144</v>
      </c>
      <c r="D46" s="18"/>
      <c r="E46" s="5"/>
    </row>
  </sheetData>
  <pageMargins left="0.75" right="0.75" top="1" bottom="1" header="0.5" footer="0.5"/>
  <pageSetup orientation="portrait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IV18"/>
  <sheetViews>
    <sheetView showGridLines="0" workbookViewId="0"/>
  </sheetViews>
  <sheetFormatPr defaultColWidth="6.59765625" defaultRowHeight="15" customHeight="1"/>
  <cols>
    <col min="1" max="1" width="14.69921875" style="44" customWidth="1"/>
    <col min="2" max="3" width="11.3984375" style="44" customWidth="1"/>
    <col min="4" max="4" width="10.3984375" style="44" customWidth="1"/>
    <col min="5" max="5" width="10.59765625" style="44" customWidth="1"/>
    <col min="6" max="256" width="6.59765625" style="44" customWidth="1"/>
  </cols>
  <sheetData>
    <row r="1" spans="1:5" ht="17.100000000000001" customHeight="1">
      <c r="A1" s="13" t="s">
        <v>0</v>
      </c>
      <c r="B1" s="13" t="s">
        <v>174</v>
      </c>
      <c r="C1" s="13" t="s">
        <v>2</v>
      </c>
      <c r="D1" s="13" t="s">
        <v>3</v>
      </c>
      <c r="E1" s="13" t="s">
        <v>4</v>
      </c>
    </row>
    <row r="2" spans="1:5" ht="17.100000000000001" customHeight="1">
      <c r="A2" s="14" t="s">
        <v>175</v>
      </c>
      <c r="B2" s="25">
        <v>1.983796296296296E-2</v>
      </c>
      <c r="C2" s="26">
        <v>917.73628938156355</v>
      </c>
      <c r="D2" s="25">
        <v>1.8206018518518521E-2</v>
      </c>
      <c r="E2" s="14" t="s">
        <v>176</v>
      </c>
    </row>
    <row r="3" spans="1:5" ht="17.100000000000001" customHeight="1">
      <c r="A3" s="27" t="s">
        <v>177</v>
      </c>
      <c r="B3" s="14" t="s">
        <v>42</v>
      </c>
      <c r="C3" s="28">
        <f>D2*24/B3*1000</f>
        <v>19911.392405063289</v>
      </c>
      <c r="D3" s="26"/>
      <c r="E3" s="26"/>
    </row>
    <row r="4" spans="1:5" ht="17.100000000000001" customHeight="1">
      <c r="A4" s="45" t="s">
        <v>13</v>
      </c>
      <c r="B4" s="30" t="s">
        <v>178</v>
      </c>
      <c r="C4" s="46">
        <f>D2*24/B4*1000</f>
        <v>19550.491973070955</v>
      </c>
      <c r="D4" s="32"/>
      <c r="E4" s="26"/>
    </row>
    <row r="5" spans="1:5" ht="17.100000000000001" customHeight="1">
      <c r="A5" s="29" t="s">
        <v>47</v>
      </c>
      <c r="B5" s="30" t="s">
        <v>179</v>
      </c>
      <c r="C5" s="31">
        <f>E2/B5*1000</f>
        <v>936.40124095139606</v>
      </c>
      <c r="D5" s="32"/>
      <c r="E5" s="26"/>
    </row>
    <row r="6" spans="1:5" ht="17.100000000000001" customHeight="1">
      <c r="A6" s="29" t="s">
        <v>180</v>
      </c>
      <c r="B6" s="30" t="s">
        <v>181</v>
      </c>
      <c r="C6" s="31">
        <f>E2/B6*1000</f>
        <v>931.58436213991786</v>
      </c>
      <c r="D6" s="32"/>
      <c r="E6" s="26"/>
    </row>
    <row r="7" spans="1:5" ht="17.100000000000001" customHeight="1">
      <c r="A7" s="33" t="s">
        <v>182</v>
      </c>
      <c r="B7" s="14" t="s">
        <v>183</v>
      </c>
      <c r="C7" s="34">
        <f>D2*24/B7*1000</f>
        <v>18989.939637826963</v>
      </c>
      <c r="D7" s="26"/>
      <c r="E7" s="26"/>
    </row>
    <row r="8" spans="1:5" ht="17.100000000000001" customHeight="1">
      <c r="A8" s="29" t="s">
        <v>85</v>
      </c>
      <c r="B8" s="30" t="s">
        <v>184</v>
      </c>
      <c r="C8" s="31">
        <f>E2/B8*1000</f>
        <v>886.44150758688204</v>
      </c>
      <c r="D8" s="32"/>
      <c r="E8" s="26"/>
    </row>
    <row r="9" spans="1:5" ht="17.100000000000001" customHeight="1">
      <c r="A9" s="29" t="s">
        <v>29</v>
      </c>
      <c r="B9" s="30" t="s">
        <v>185</v>
      </c>
      <c r="C9" s="31">
        <f>E2/B9*1000</f>
        <v>866.50717703349278</v>
      </c>
      <c r="D9" s="32"/>
      <c r="E9" s="26"/>
    </row>
    <row r="10" spans="1:5" ht="17.100000000000001" customHeight="1">
      <c r="A10" s="33" t="s">
        <v>21</v>
      </c>
      <c r="B10" s="14" t="s">
        <v>186</v>
      </c>
      <c r="C10" s="34">
        <f>D2*24/B10*1000</f>
        <v>17934.441805225651</v>
      </c>
      <c r="D10" s="26"/>
      <c r="E10" s="26"/>
    </row>
    <row r="11" spans="1:5" ht="17.100000000000001" customHeight="1">
      <c r="A11" s="29" t="s">
        <v>187</v>
      </c>
      <c r="B11" s="30" t="s">
        <v>188</v>
      </c>
      <c r="C11" s="31">
        <f>E2/B11*1000</f>
        <v>812.10762331838566</v>
      </c>
      <c r="D11" s="32"/>
      <c r="E11" s="26"/>
    </row>
    <row r="12" spans="1:5" ht="17.100000000000001" customHeight="1">
      <c r="A12" s="45" t="s">
        <v>63</v>
      </c>
      <c r="B12" s="30" t="s">
        <v>62</v>
      </c>
      <c r="C12" s="46">
        <f>D2*24/B12*1000</f>
        <v>16801.068090787718</v>
      </c>
      <c r="D12" s="32"/>
      <c r="E12" s="26"/>
    </row>
    <row r="13" spans="1:5" ht="17.100000000000001" customHeight="1">
      <c r="A13" s="45" t="s">
        <v>61</v>
      </c>
      <c r="B13" s="30" t="s">
        <v>189</v>
      </c>
      <c r="C13" s="46">
        <f>D2*24/B13*1000</f>
        <v>16831.02987070887</v>
      </c>
      <c r="D13" s="32"/>
      <c r="E13" s="26"/>
    </row>
    <row r="14" spans="1:5" ht="17.100000000000001" customHeight="1">
      <c r="A14" s="35" t="s">
        <v>190</v>
      </c>
      <c r="B14" s="14" t="s">
        <v>191</v>
      </c>
      <c r="C14" s="36">
        <f>D2*24/B14*1000</f>
        <v>16645.502645502645</v>
      </c>
      <c r="D14" s="26"/>
      <c r="E14" s="26"/>
    </row>
    <row r="15" spans="1:5" ht="17.100000000000001" customHeight="1">
      <c r="A15" s="27" t="s">
        <v>67</v>
      </c>
      <c r="B15" s="14" t="s">
        <v>192</v>
      </c>
      <c r="C15" s="28">
        <f>D2*24/B15*1000</f>
        <v>16279.430789133246</v>
      </c>
      <c r="D15" s="26"/>
      <c r="E15" s="26"/>
    </row>
    <row r="16" spans="1:5" ht="17.100000000000001" customHeight="1">
      <c r="A16" s="29" t="s">
        <v>193</v>
      </c>
      <c r="B16" s="30" t="s">
        <v>194</v>
      </c>
      <c r="C16" s="31">
        <f>E2/B16*1000</f>
        <v>742.82198523379827</v>
      </c>
      <c r="D16" s="32"/>
      <c r="E16" s="26"/>
    </row>
    <row r="17" spans="1:5" ht="17.100000000000001" customHeight="1">
      <c r="A17" s="35" t="s">
        <v>195</v>
      </c>
      <c r="B17" s="14" t="s">
        <v>196</v>
      </c>
      <c r="C17" s="36">
        <f>D2*24/B17*1000</f>
        <v>14810.51392703021</v>
      </c>
      <c r="D17" s="26"/>
      <c r="E17" s="26"/>
    </row>
    <row r="18" spans="1:5" ht="17.100000000000001" customHeight="1">
      <c r="A18" s="14" t="s">
        <v>96</v>
      </c>
      <c r="B18" s="14" t="s">
        <v>197</v>
      </c>
      <c r="C18" s="26">
        <f>D2*24/B18*1000</f>
        <v>14672.366886902448</v>
      </c>
      <c r="D18" s="26"/>
      <c r="E18" s="26"/>
    </row>
  </sheetData>
  <pageMargins left="0.75" right="0.75" top="1" bottom="1" header="0.5" footer="0.5"/>
  <pageSetup orientation="landscape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1:IV10"/>
  <sheetViews>
    <sheetView showGridLines="0" workbookViewId="0"/>
  </sheetViews>
  <sheetFormatPr defaultColWidth="6.59765625" defaultRowHeight="15" customHeight="1"/>
  <cols>
    <col min="1" max="1" width="12.59765625" style="47" customWidth="1"/>
    <col min="2" max="2" width="6.59765625" style="47" customWidth="1"/>
    <col min="3" max="3" width="12.3984375" style="47" customWidth="1"/>
    <col min="4" max="4" width="11.19921875" style="47" customWidth="1"/>
    <col min="5" max="5" width="11.8984375" style="47" customWidth="1"/>
    <col min="6" max="256" width="6.59765625" style="47" customWidth="1"/>
  </cols>
  <sheetData>
    <row r="1" spans="1:5" ht="17.100000000000001" customHeight="1">
      <c r="A1" s="13" t="s">
        <v>0</v>
      </c>
      <c r="B1" s="13" t="s">
        <v>174</v>
      </c>
      <c r="C1" s="13" t="s">
        <v>2</v>
      </c>
      <c r="D1" s="13" t="s">
        <v>3</v>
      </c>
      <c r="E1" s="13" t="s">
        <v>4</v>
      </c>
    </row>
    <row r="2" spans="1:5" ht="17.100000000000001" customHeight="1">
      <c r="A2" s="3" t="s">
        <v>5</v>
      </c>
      <c r="B2" s="48">
        <v>2.087962962962963E-2</v>
      </c>
      <c r="C2" s="5">
        <v>933.48115299334813</v>
      </c>
      <c r="D2" s="48">
        <v>1.9490740740740739E-2</v>
      </c>
      <c r="E2" s="49">
        <v>2.3206018518518522E-2</v>
      </c>
    </row>
    <row r="3" spans="1:5" ht="17.100000000000001" customHeight="1">
      <c r="A3" s="3" t="s">
        <v>198</v>
      </c>
      <c r="B3" s="48">
        <v>2.5972222222222219E-2</v>
      </c>
      <c r="C3" s="5">
        <v>750.44563279857402</v>
      </c>
      <c r="D3" s="5"/>
      <c r="E3" s="5"/>
    </row>
    <row r="4" spans="1:5" ht="17.100000000000001" customHeight="1">
      <c r="A4" s="3" t="s">
        <v>89</v>
      </c>
      <c r="B4" s="48">
        <v>2.628472222222222E-2</v>
      </c>
      <c r="C4" s="5">
        <v>741.52355790400702</v>
      </c>
      <c r="D4" s="5"/>
      <c r="E4" s="5"/>
    </row>
    <row r="5" spans="1:5" ht="17.100000000000001" customHeight="1">
      <c r="A5" s="3" t="s">
        <v>199</v>
      </c>
      <c r="B5" s="48">
        <v>2.7118055555555552E-2</v>
      </c>
      <c r="C5" s="5">
        <v>718.73666239863417</v>
      </c>
      <c r="D5" s="5"/>
      <c r="E5" s="5"/>
    </row>
    <row r="6" spans="1:5" ht="17.100000000000001" customHeight="1">
      <c r="A6" s="50" t="s">
        <v>59</v>
      </c>
      <c r="B6" s="49">
        <v>2.765046296296296E-2</v>
      </c>
      <c r="C6" s="5">
        <v>839.2632900795312</v>
      </c>
      <c r="D6" s="5"/>
      <c r="E6" s="5"/>
    </row>
    <row r="7" spans="1:5" ht="17.100000000000001" customHeight="1">
      <c r="A7" s="3" t="s">
        <v>21</v>
      </c>
      <c r="B7" s="48">
        <v>2.7673611111111111E-2</v>
      </c>
      <c r="C7" s="5">
        <v>704.30782099539942</v>
      </c>
      <c r="D7" s="5"/>
      <c r="E7" s="5"/>
    </row>
    <row r="8" spans="1:5" ht="17.100000000000001" customHeight="1">
      <c r="A8" s="3" t="s">
        <v>200</v>
      </c>
      <c r="B8" s="48">
        <v>2.8483796296296299E-2</v>
      </c>
      <c r="C8" s="5">
        <v>684.27468508736285</v>
      </c>
      <c r="D8" s="5"/>
      <c r="E8" s="5"/>
    </row>
    <row r="9" spans="1:5" ht="17.100000000000001" customHeight="1">
      <c r="A9" s="5"/>
      <c r="B9" s="5"/>
      <c r="C9" s="5"/>
      <c r="D9" s="5"/>
      <c r="E9" s="5"/>
    </row>
    <row r="10" spans="1:5" ht="17.100000000000001" customHeight="1">
      <c r="A10" s="5"/>
      <c r="B10" s="5"/>
      <c r="C10" s="5"/>
      <c r="D10" s="5"/>
      <c r="E10" s="5"/>
    </row>
  </sheetData>
  <pageMargins left="0.75" right="0.75" top="1" bottom="1" header="0.5" footer="0.5"/>
  <pageSetup orientation="landscape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dimension ref="A1:IV14"/>
  <sheetViews>
    <sheetView showGridLines="0" workbookViewId="0"/>
  </sheetViews>
  <sheetFormatPr defaultColWidth="6.59765625" defaultRowHeight="15" customHeight="1"/>
  <cols>
    <col min="1" max="1" width="14.19921875" style="51" customWidth="1"/>
    <col min="2" max="2" width="9.09765625" style="51" customWidth="1"/>
    <col min="3" max="3" width="9.69921875" style="51" customWidth="1"/>
    <col min="4" max="4" width="9.19921875" style="51" customWidth="1"/>
    <col min="5" max="5" width="10.8984375" style="51" customWidth="1"/>
    <col min="6" max="256" width="6.59765625" style="51" customWidth="1"/>
  </cols>
  <sheetData>
    <row r="1" spans="1:5" ht="17.100000000000001" customHeight="1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</row>
    <row r="2" spans="1:5" ht="17.100000000000001" customHeight="1">
      <c r="A2" s="3" t="s">
        <v>5</v>
      </c>
      <c r="B2" s="48">
        <v>1.1157407407407409E-2</v>
      </c>
      <c r="C2" s="5">
        <v>907.67634854771779</v>
      </c>
      <c r="D2" s="48">
        <v>1.0127314814814809E-2</v>
      </c>
      <c r="E2" s="48">
        <v>1.1157407407407409E-2</v>
      </c>
    </row>
    <row r="3" spans="1:5" ht="17.100000000000001" customHeight="1">
      <c r="A3" s="3" t="s">
        <v>201</v>
      </c>
      <c r="B3" s="48">
        <v>1.135416666666667E-2</v>
      </c>
      <c r="C3" s="5">
        <v>891.94699286442403</v>
      </c>
      <c r="D3" s="5"/>
      <c r="E3" s="5"/>
    </row>
    <row r="4" spans="1:5" ht="17.100000000000001" customHeight="1">
      <c r="A4" s="3" t="s">
        <v>175</v>
      </c>
      <c r="B4" s="48">
        <v>1.163194444444444E-2</v>
      </c>
      <c r="C4" s="5">
        <v>870.64676616915426</v>
      </c>
      <c r="D4" s="5"/>
      <c r="E4" s="5"/>
    </row>
    <row r="5" spans="1:5" ht="17.100000000000001" customHeight="1">
      <c r="A5" s="3" t="s">
        <v>7</v>
      </c>
      <c r="B5" s="48">
        <v>1.195601851851852E-2</v>
      </c>
      <c r="C5" s="5">
        <v>861.63076798967415</v>
      </c>
      <c r="D5" s="5"/>
      <c r="E5" s="5"/>
    </row>
    <row r="6" spans="1:5" ht="17.100000000000001" customHeight="1">
      <c r="A6" s="3" t="s">
        <v>177</v>
      </c>
      <c r="B6" s="48">
        <v>1.291666666666667E-2</v>
      </c>
      <c r="C6" s="5">
        <v>784.05017921146953</v>
      </c>
      <c r="D6" s="5"/>
      <c r="E6" s="5"/>
    </row>
    <row r="7" spans="1:5" ht="17.100000000000001" customHeight="1">
      <c r="A7" s="3" t="s">
        <v>198</v>
      </c>
      <c r="B7" s="48">
        <v>1.353009259259259E-2</v>
      </c>
      <c r="C7" s="5">
        <v>748.50299401197606</v>
      </c>
      <c r="D7" s="5"/>
      <c r="E7" s="5"/>
    </row>
    <row r="8" spans="1:5" ht="17.100000000000001" customHeight="1">
      <c r="A8" s="3" t="s">
        <v>21</v>
      </c>
      <c r="B8" s="48">
        <v>1.405092592592593E-2</v>
      </c>
      <c r="C8" s="5">
        <v>720.7578253706755</v>
      </c>
      <c r="D8" s="5"/>
      <c r="E8" s="5"/>
    </row>
    <row r="9" spans="1:5" ht="17.100000000000001" customHeight="1">
      <c r="A9" s="52" t="s">
        <v>59</v>
      </c>
      <c r="B9" s="53">
        <v>1.4618055555555559E-2</v>
      </c>
      <c r="C9" s="54">
        <v>763.2620744259699</v>
      </c>
      <c r="D9" s="5"/>
      <c r="E9" s="5"/>
    </row>
    <row r="10" spans="1:5" ht="17.100000000000001" customHeight="1">
      <c r="A10" s="52" t="s">
        <v>29</v>
      </c>
      <c r="B10" s="53">
        <v>1.5370370370370369E-2</v>
      </c>
      <c r="C10" s="54">
        <v>725.9036144578314</v>
      </c>
      <c r="D10" s="5"/>
      <c r="E10" s="5"/>
    </row>
    <row r="11" spans="1:5" ht="17.100000000000001" customHeight="1">
      <c r="A11" s="3" t="s">
        <v>65</v>
      </c>
      <c r="B11" s="48">
        <v>1.5648148148148151E-2</v>
      </c>
      <c r="C11" s="5">
        <v>647.18934911242593</v>
      </c>
      <c r="D11" s="5"/>
      <c r="E11" s="5"/>
    </row>
    <row r="12" spans="1:5" ht="17.100000000000001" customHeight="1">
      <c r="A12" s="3" t="s">
        <v>63</v>
      </c>
      <c r="B12" s="48">
        <v>1.5810185185185181E-2</v>
      </c>
      <c r="C12" s="5">
        <v>640.55636896046849</v>
      </c>
      <c r="D12" s="5"/>
      <c r="E12" s="5"/>
    </row>
    <row r="13" spans="1:5" ht="17.100000000000001" customHeight="1">
      <c r="A13" s="52" t="s">
        <v>202</v>
      </c>
      <c r="B13" s="53">
        <v>1.579861111111111E-2</v>
      </c>
      <c r="C13" s="54">
        <v>706.22710622710622</v>
      </c>
      <c r="D13" s="5"/>
      <c r="E13" s="5"/>
    </row>
    <row r="14" spans="1:5" ht="17.100000000000001" customHeight="1">
      <c r="A14" s="3" t="s">
        <v>67</v>
      </c>
      <c r="B14" s="48">
        <v>1.6192129629629629E-2</v>
      </c>
      <c r="C14" s="5">
        <v>625.44674767691208</v>
      </c>
      <c r="D14" s="5"/>
      <c r="E14" s="5"/>
    </row>
  </sheetData>
  <pageMargins left="0.75" right="0.75" top="1" bottom="1" header="0.5" footer="0.5"/>
  <pageSetup orientation="landscape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dimension ref="A1:IV17"/>
  <sheetViews>
    <sheetView showGridLines="0" workbookViewId="0"/>
  </sheetViews>
  <sheetFormatPr defaultColWidth="6.59765625" defaultRowHeight="15" customHeight="1"/>
  <cols>
    <col min="1" max="1" width="11.5" style="55" customWidth="1"/>
    <col min="2" max="2" width="7.5" style="55" customWidth="1"/>
    <col min="3" max="3" width="11.09765625" style="55" customWidth="1"/>
    <col min="4" max="4" width="9.8984375" style="55" customWidth="1"/>
    <col min="5" max="5" width="8.59765625" style="55" customWidth="1"/>
    <col min="6" max="256" width="6.59765625" style="55" customWidth="1"/>
  </cols>
  <sheetData>
    <row r="1" spans="1:5" ht="17.100000000000001" customHeight="1">
      <c r="A1" s="3" t="s">
        <v>203</v>
      </c>
      <c r="B1" s="3" t="s">
        <v>204</v>
      </c>
      <c r="C1" s="3" t="s">
        <v>2</v>
      </c>
      <c r="D1" s="3" t="s">
        <v>3</v>
      </c>
      <c r="E1" s="3" t="s">
        <v>4</v>
      </c>
    </row>
    <row r="2" spans="1:5" ht="17.100000000000001" customHeight="1">
      <c r="A2" s="3" t="s">
        <v>5</v>
      </c>
      <c r="B2" s="48">
        <v>2.4363425925925931E-2</v>
      </c>
      <c r="C2" s="5">
        <v>909.73871733966746</v>
      </c>
      <c r="D2" s="48">
        <v>2.2164351851851848E-2</v>
      </c>
      <c r="E2" s="48">
        <v>2.4131944444444449E-2</v>
      </c>
    </row>
    <row r="3" spans="1:5" ht="17.100000000000001" customHeight="1">
      <c r="A3" s="3" t="s">
        <v>35</v>
      </c>
      <c r="B3" s="48">
        <v>2.4872685185185189E-2</v>
      </c>
      <c r="C3" s="5">
        <v>891.11214518380643</v>
      </c>
      <c r="D3" s="5"/>
      <c r="E3" s="5"/>
    </row>
    <row r="4" spans="1:5" ht="17.100000000000001" customHeight="1">
      <c r="A4" s="3" t="s">
        <v>79</v>
      </c>
      <c r="B4" s="48">
        <v>2.6990740740740739E-2</v>
      </c>
      <c r="C4" s="5">
        <v>821.18353344768434</v>
      </c>
      <c r="D4" s="5"/>
      <c r="E4" s="5"/>
    </row>
    <row r="5" spans="1:5" ht="17.100000000000001" customHeight="1">
      <c r="A5" s="3" t="s">
        <v>177</v>
      </c>
      <c r="B5" s="48">
        <v>2.7094907407407411E-2</v>
      </c>
      <c r="C5" s="5">
        <v>818.02648440837243</v>
      </c>
      <c r="D5" s="5"/>
      <c r="E5" s="5"/>
    </row>
    <row r="6" spans="1:5" ht="17.100000000000001" customHeight="1">
      <c r="A6" s="56" t="s">
        <v>205</v>
      </c>
      <c r="B6" s="57">
        <v>2.7754629629629629E-2</v>
      </c>
      <c r="C6" s="58">
        <v>869.47456213511259</v>
      </c>
      <c r="D6" s="5"/>
      <c r="E6" s="5"/>
    </row>
    <row r="7" spans="1:5" ht="17.100000000000001" customHeight="1">
      <c r="A7" s="3" t="s">
        <v>51</v>
      </c>
      <c r="B7" s="48">
        <v>2.836805555555556E-2</v>
      </c>
      <c r="C7" s="5">
        <v>781.31374949000406</v>
      </c>
      <c r="D7" s="5"/>
      <c r="E7" s="5"/>
    </row>
    <row r="8" spans="1:5" ht="17.100000000000001" customHeight="1">
      <c r="A8" s="3" t="s">
        <v>13</v>
      </c>
      <c r="B8" s="48">
        <v>2.8888888888888891E-2</v>
      </c>
      <c r="C8" s="5">
        <v>767.22756410256409</v>
      </c>
      <c r="D8" s="5"/>
      <c r="E8" s="5"/>
    </row>
    <row r="9" spans="1:5" ht="17.100000000000001" customHeight="1">
      <c r="A9" s="56" t="s">
        <v>47</v>
      </c>
      <c r="B9" s="57">
        <v>2.930555555555556E-2</v>
      </c>
      <c r="C9" s="58">
        <v>835.33653846153845</v>
      </c>
      <c r="D9" s="5"/>
      <c r="E9" s="5"/>
    </row>
    <row r="10" spans="1:5" ht="17.100000000000001" customHeight="1">
      <c r="A10" s="56" t="s">
        <v>29</v>
      </c>
      <c r="B10" s="57">
        <v>3.037037037037037E-2</v>
      </c>
      <c r="C10" s="58">
        <v>794.58841463414626</v>
      </c>
      <c r="D10" s="5"/>
      <c r="E10" s="5"/>
    </row>
    <row r="11" spans="1:5" ht="17.100000000000001" customHeight="1">
      <c r="A11" s="3" t="s">
        <v>89</v>
      </c>
      <c r="B11" s="48">
        <v>3.0868055555555551E-2</v>
      </c>
      <c r="C11" s="5">
        <v>718.03524559430082</v>
      </c>
      <c r="D11" s="5"/>
      <c r="E11" s="5"/>
    </row>
    <row r="12" spans="1:5" ht="17.100000000000001" customHeight="1">
      <c r="A12" s="3" t="s">
        <v>65</v>
      </c>
      <c r="B12" s="48">
        <v>3.2638888888888891E-2</v>
      </c>
      <c r="C12" s="5">
        <v>679.07801418439715</v>
      </c>
      <c r="D12" s="5"/>
      <c r="E12" s="5"/>
    </row>
    <row r="13" spans="1:5" ht="17.100000000000001" customHeight="1">
      <c r="A13" s="3" t="s">
        <v>190</v>
      </c>
      <c r="B13" s="48">
        <v>3.3009259259259259E-2</v>
      </c>
      <c r="C13" s="5">
        <v>671.45862552594667</v>
      </c>
      <c r="D13" s="5"/>
      <c r="E13" s="5"/>
    </row>
    <row r="14" spans="1:5" ht="17.100000000000001" customHeight="1">
      <c r="A14" s="3" t="s">
        <v>63</v>
      </c>
      <c r="B14" s="48">
        <v>3.3136574074074082E-2</v>
      </c>
      <c r="C14" s="5">
        <v>668.87879846315059</v>
      </c>
      <c r="D14" s="5"/>
      <c r="E14" s="5"/>
    </row>
    <row r="15" spans="1:5" ht="17.100000000000001" customHeight="1">
      <c r="A15" s="3" t="s">
        <v>67</v>
      </c>
      <c r="B15" s="48">
        <v>3.3726851851851862E-2</v>
      </c>
      <c r="C15" s="5">
        <v>657.17227179135205</v>
      </c>
      <c r="D15" s="5"/>
      <c r="E15" s="5"/>
    </row>
    <row r="16" spans="1:5" ht="17.100000000000001" customHeight="1">
      <c r="A16" s="56" t="s">
        <v>73</v>
      </c>
      <c r="B16" s="57">
        <v>3.5243055555555562E-2</v>
      </c>
      <c r="C16" s="58">
        <v>684.72906403940897</v>
      </c>
      <c r="D16" s="5"/>
      <c r="E16" s="5"/>
    </row>
    <row r="17" spans="1:5" ht="17.100000000000001" customHeight="1">
      <c r="A17" s="56" t="s">
        <v>165</v>
      </c>
      <c r="B17" s="57">
        <v>4.1076388888888891E-2</v>
      </c>
      <c r="C17" s="58">
        <v>587.48943364327977</v>
      </c>
      <c r="D17" s="5"/>
      <c r="E17" s="5"/>
    </row>
  </sheetData>
  <pageMargins left="0.75" right="0.75" top="1" bottom="1" header="0.5" footer="0.5"/>
  <pageSetup orientation="landscape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dimension ref="A1:IV32"/>
  <sheetViews>
    <sheetView showGridLines="0" workbookViewId="0"/>
  </sheetViews>
  <sheetFormatPr defaultColWidth="6.59765625" defaultRowHeight="15" customHeight="1"/>
  <cols>
    <col min="1" max="1" width="14.8984375" style="59" customWidth="1"/>
    <col min="2" max="2" width="8.69921875" style="59" customWidth="1"/>
    <col min="3" max="3" width="9" style="59" customWidth="1"/>
    <col min="4" max="4" width="8.19921875" style="59" customWidth="1"/>
    <col min="5" max="5" width="9.5" style="59" customWidth="1"/>
    <col min="6" max="256" width="6.59765625" style="59" customWidth="1"/>
  </cols>
  <sheetData>
    <row r="1" spans="1:5" ht="17.100000000000001" customHeight="1">
      <c r="A1" s="3" t="s">
        <v>0</v>
      </c>
      <c r="B1" s="3" t="s">
        <v>206</v>
      </c>
      <c r="C1" s="3" t="s">
        <v>2</v>
      </c>
      <c r="D1" s="3" t="s">
        <v>3</v>
      </c>
      <c r="E1" s="3" t="s">
        <v>207</v>
      </c>
    </row>
    <row r="2" spans="1:5" ht="17.100000000000001" customHeight="1">
      <c r="A2" s="3" t="s">
        <v>35</v>
      </c>
      <c r="B2" s="48">
        <v>2.0046296296296291E-2</v>
      </c>
      <c r="C2" s="5">
        <v>931.87066974595848</v>
      </c>
      <c r="D2" s="48">
        <v>1.8680555555555551E-2</v>
      </c>
      <c r="E2" s="48">
        <v>2.1099537037037042E-2</v>
      </c>
    </row>
    <row r="3" spans="1:5" ht="17.100000000000001" customHeight="1">
      <c r="A3" s="3" t="s">
        <v>175</v>
      </c>
      <c r="B3" s="48">
        <v>2.1226851851851851E-2</v>
      </c>
      <c r="C3" s="5">
        <v>880.04362050163581</v>
      </c>
      <c r="D3" s="5"/>
      <c r="E3" s="5"/>
    </row>
    <row r="4" spans="1:5" ht="17.100000000000001" customHeight="1">
      <c r="A4" s="3" t="s">
        <v>77</v>
      </c>
      <c r="B4" s="48">
        <v>2.1435185185185189E-2</v>
      </c>
      <c r="C4" s="5">
        <v>871.49028077753781</v>
      </c>
      <c r="D4" s="5"/>
      <c r="E4" s="5"/>
    </row>
    <row r="5" spans="1:5" ht="17.100000000000001" customHeight="1">
      <c r="A5" s="3" t="s">
        <v>208</v>
      </c>
      <c r="B5" s="48">
        <v>2.1516203703703701E-2</v>
      </c>
      <c r="C5" s="5">
        <v>868.2087143625605</v>
      </c>
      <c r="D5" s="5"/>
      <c r="E5" s="5"/>
    </row>
    <row r="6" spans="1:5" ht="17.100000000000001" customHeight="1">
      <c r="A6" s="3" t="s">
        <v>11</v>
      </c>
      <c r="B6" s="48">
        <v>2.163194444444444E-2</v>
      </c>
      <c r="C6" s="5">
        <v>863.56340288924559</v>
      </c>
      <c r="D6" s="5"/>
      <c r="E6" s="5"/>
    </row>
    <row r="7" spans="1:5" ht="17.100000000000001" customHeight="1">
      <c r="A7" s="3" t="s">
        <v>209</v>
      </c>
      <c r="B7" s="48">
        <v>2.255787037037037E-2</v>
      </c>
      <c r="C7" s="5">
        <v>828.11698306824007</v>
      </c>
      <c r="D7" s="5"/>
      <c r="E7" s="5"/>
    </row>
    <row r="8" spans="1:5" ht="17.100000000000001" customHeight="1">
      <c r="A8" s="3" t="s">
        <v>79</v>
      </c>
      <c r="B8" s="48">
        <v>2.2812499999999999E-2</v>
      </c>
      <c r="C8" s="5">
        <v>818.87366818873659</v>
      </c>
      <c r="D8" s="5"/>
      <c r="E8" s="5"/>
    </row>
    <row r="9" spans="1:5" ht="17.100000000000001" customHeight="1">
      <c r="A9" s="56" t="s">
        <v>205</v>
      </c>
      <c r="B9" s="57">
        <v>2.283564814814815E-2</v>
      </c>
      <c r="C9" s="58">
        <v>923.97364419665485</v>
      </c>
      <c r="D9" s="5"/>
      <c r="E9" s="5"/>
    </row>
    <row r="10" spans="1:5" ht="17.100000000000001" customHeight="1">
      <c r="A10" s="3" t="s">
        <v>41</v>
      </c>
      <c r="B10" s="48">
        <v>2.2951388888888889E-2</v>
      </c>
      <c r="C10" s="5">
        <v>813.91830559757943</v>
      </c>
      <c r="D10" s="5"/>
      <c r="E10" s="5"/>
    </row>
    <row r="11" spans="1:5" ht="17.100000000000001" customHeight="1">
      <c r="A11" s="3" t="s">
        <v>210</v>
      </c>
      <c r="B11" s="48">
        <v>2.2962962962962959E-2</v>
      </c>
      <c r="C11" s="5">
        <v>813.50806451612902</v>
      </c>
      <c r="D11" s="5"/>
      <c r="E11" s="5"/>
    </row>
    <row r="12" spans="1:5" ht="17.100000000000001" customHeight="1">
      <c r="A12" s="3" t="s">
        <v>211</v>
      </c>
      <c r="B12" s="48">
        <v>2.3217592592592588E-2</v>
      </c>
      <c r="C12" s="5">
        <v>804.58624127617156</v>
      </c>
      <c r="D12" s="5"/>
      <c r="E12" s="5"/>
    </row>
    <row r="13" spans="1:5" ht="17.100000000000001" customHeight="1">
      <c r="A13" s="3" t="s">
        <v>198</v>
      </c>
      <c r="B13" s="48">
        <v>2.326388888888889E-2</v>
      </c>
      <c r="C13" s="5">
        <v>802.98507462686564</v>
      </c>
      <c r="D13" s="5"/>
      <c r="E13" s="5"/>
    </row>
    <row r="14" spans="1:5" ht="17.100000000000001" customHeight="1">
      <c r="A14" s="3" t="s">
        <v>13</v>
      </c>
      <c r="B14" s="48">
        <v>2.3622685185185181E-2</v>
      </c>
      <c r="C14" s="5">
        <v>790.78882900538952</v>
      </c>
      <c r="D14" s="5"/>
      <c r="E14" s="5"/>
    </row>
    <row r="15" spans="1:5" ht="17.100000000000001" customHeight="1">
      <c r="A15" s="3" t="s">
        <v>199</v>
      </c>
      <c r="B15" s="48">
        <v>2.4108796296296291E-2</v>
      </c>
      <c r="C15" s="5">
        <v>774.84397503600576</v>
      </c>
      <c r="D15" s="5"/>
      <c r="E15" s="5"/>
    </row>
    <row r="16" spans="1:5" ht="17.100000000000001" customHeight="1">
      <c r="A16" s="3" t="s">
        <v>89</v>
      </c>
      <c r="B16" s="48">
        <v>2.449074074074074E-2</v>
      </c>
      <c r="C16" s="5">
        <v>762.75992438563321</v>
      </c>
      <c r="D16" s="5"/>
      <c r="E16" s="5"/>
    </row>
    <row r="17" spans="1:5" ht="17.100000000000001" customHeight="1">
      <c r="A17" s="56" t="s">
        <v>29</v>
      </c>
      <c r="B17" s="57">
        <v>2.4837962962962961E-2</v>
      </c>
      <c r="C17" s="58">
        <v>849.48741845293569</v>
      </c>
      <c r="D17" s="5"/>
      <c r="E17" s="5"/>
    </row>
    <row r="18" spans="1:5" ht="17.100000000000001" customHeight="1">
      <c r="A18" s="3" t="s">
        <v>21</v>
      </c>
      <c r="B18" s="48">
        <v>2.523148148148148E-2</v>
      </c>
      <c r="C18" s="5">
        <v>740.36697247706422</v>
      </c>
      <c r="D18" s="5"/>
      <c r="E18" s="5"/>
    </row>
    <row r="19" spans="1:5" ht="17.100000000000001" customHeight="1">
      <c r="A19" s="56" t="s">
        <v>212</v>
      </c>
      <c r="B19" s="57">
        <v>2.5509259259259259E-2</v>
      </c>
      <c r="C19" s="58">
        <v>827.13248638838479</v>
      </c>
      <c r="D19" s="5"/>
      <c r="E19" s="5"/>
    </row>
    <row r="20" spans="1:5" ht="17.100000000000001" customHeight="1">
      <c r="A20" s="3" t="s">
        <v>200</v>
      </c>
      <c r="B20" s="48">
        <v>2.5810185185185189E-2</v>
      </c>
      <c r="C20" s="5">
        <v>723.76681614349775</v>
      </c>
      <c r="D20" s="5"/>
      <c r="E20" s="5"/>
    </row>
    <row r="21" spans="1:5" ht="17.100000000000001" customHeight="1">
      <c r="A21" s="3" t="s">
        <v>213</v>
      </c>
      <c r="B21" s="48">
        <v>2.6620370370370371E-2</v>
      </c>
      <c r="C21" s="5">
        <v>701.73913043478262</v>
      </c>
      <c r="D21" s="5"/>
      <c r="E21" s="5"/>
    </row>
    <row r="22" spans="1:5" ht="17.100000000000001" customHeight="1">
      <c r="A22" s="3" t="s">
        <v>190</v>
      </c>
      <c r="B22" s="48">
        <v>2.7280092592592588E-2</v>
      </c>
      <c r="C22" s="5">
        <v>684.76877386508272</v>
      </c>
      <c r="D22" s="5"/>
      <c r="E22" s="5"/>
    </row>
    <row r="23" spans="1:5" ht="17.100000000000001" customHeight="1">
      <c r="A23" s="56" t="s">
        <v>214</v>
      </c>
      <c r="B23" s="57">
        <v>2.809027777777778E-2</v>
      </c>
      <c r="C23" s="58">
        <v>751.13308611454465</v>
      </c>
      <c r="D23" s="5"/>
      <c r="E23" s="5"/>
    </row>
    <row r="24" spans="1:5" ht="17.100000000000001" customHeight="1">
      <c r="A24" s="56" t="s">
        <v>215</v>
      </c>
      <c r="B24" s="57">
        <v>2.8599537037037041E-2</v>
      </c>
      <c r="C24" s="58">
        <v>737.75799271549977</v>
      </c>
      <c r="D24" s="5"/>
      <c r="E24" s="5"/>
    </row>
    <row r="25" spans="1:5" ht="17.100000000000001" customHeight="1">
      <c r="A25" s="3" t="s">
        <v>216</v>
      </c>
      <c r="B25" s="48">
        <v>2.8946759259259259E-2</v>
      </c>
      <c r="C25" s="5">
        <v>645.34186325469807</v>
      </c>
      <c r="D25" s="5"/>
      <c r="E25" s="5"/>
    </row>
    <row r="26" spans="1:5" ht="17.100000000000001" customHeight="1">
      <c r="A26" s="56" t="s">
        <v>217</v>
      </c>
      <c r="B26" s="57">
        <v>2.899305555555556E-2</v>
      </c>
      <c r="C26" s="58">
        <v>727.74451097804399</v>
      </c>
      <c r="D26" s="5"/>
      <c r="E26" s="5"/>
    </row>
    <row r="27" spans="1:5" ht="17.100000000000001" customHeight="1">
      <c r="A27" s="56" t="s">
        <v>73</v>
      </c>
      <c r="B27" s="57">
        <v>2.9062500000000002E-2</v>
      </c>
      <c r="C27" s="58">
        <v>726.00557546794107</v>
      </c>
      <c r="D27" s="5"/>
      <c r="E27" s="5"/>
    </row>
    <row r="28" spans="1:5" ht="17.100000000000001" customHeight="1">
      <c r="A28" s="56" t="s">
        <v>152</v>
      </c>
      <c r="B28" s="57">
        <v>3.0543981481481481E-2</v>
      </c>
      <c r="C28" s="58">
        <v>690.7919666540356</v>
      </c>
      <c r="D28" s="5"/>
      <c r="E28" s="5"/>
    </row>
    <row r="29" spans="1:5" ht="17.100000000000001" customHeight="1">
      <c r="A29" s="56" t="s">
        <v>148</v>
      </c>
      <c r="B29" s="57">
        <v>3.108796296296296E-2</v>
      </c>
      <c r="C29" s="58">
        <v>678.70439314966495</v>
      </c>
      <c r="D29" s="5"/>
      <c r="E29" s="5"/>
    </row>
    <row r="30" spans="1:5" ht="17.100000000000001" customHeight="1">
      <c r="A30" s="56" t="s">
        <v>154</v>
      </c>
      <c r="B30" s="57">
        <v>3.1203703703703699E-2</v>
      </c>
      <c r="C30" s="58">
        <v>676.18694362017811</v>
      </c>
      <c r="D30" s="5"/>
      <c r="E30" s="5"/>
    </row>
    <row r="31" spans="1:5" ht="17.100000000000001" customHeight="1">
      <c r="A31" s="3" t="s">
        <v>157</v>
      </c>
      <c r="B31" s="48">
        <v>3.1956018518518522E-2</v>
      </c>
      <c r="C31" s="5">
        <v>584.57080767837749</v>
      </c>
      <c r="D31" s="5"/>
      <c r="E31" s="5"/>
    </row>
    <row r="32" spans="1:5" ht="17.100000000000001" customHeight="1">
      <c r="A32" s="56" t="s">
        <v>165</v>
      </c>
      <c r="B32" s="57">
        <v>3.439814814814815E-2</v>
      </c>
      <c r="C32" s="58">
        <v>613.39165545087485</v>
      </c>
      <c r="D32" s="5"/>
      <c r="E32" s="5"/>
    </row>
  </sheetData>
  <pageMargins left="0.75" right="0.75" top="1" bottom="1" header="0.5" footer="0.5"/>
  <pageSetup orientation="landscape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4 Villages</vt:lpstr>
      <vt:lpstr>Alsager 5</vt:lpstr>
      <vt:lpstr>Trafford 10k</vt:lpstr>
      <vt:lpstr>Wilmslow Half</vt:lpstr>
      <vt:lpstr>Chester 5</vt:lpstr>
      <vt:lpstr>Buxworth 5</vt:lpstr>
      <vt:lpstr>Christleton 5k</vt:lpstr>
      <vt:lpstr>Warrington 10k</vt:lpstr>
      <vt:lpstr>Wizard 5</vt:lpstr>
      <vt:lpstr>Buxton 4</vt:lpstr>
      <vt:lpstr>Meerbrook 15k</vt:lpstr>
      <vt:lpstr>Birchwood 10k</vt:lpstr>
      <vt:lpstr>Bollington 10k</vt:lpstr>
      <vt:lpstr>Gawsworth 10k</vt:lpstr>
      <vt:lpstr>Sandbach 10k</vt:lpstr>
      <vt:lpstr>Congleton Half</vt:lpstr>
      <vt:lpstr>Langley 7</vt:lpstr>
      <vt:lpstr>Cheddleton 10k</vt:lpstr>
      <vt:lpstr>Stockport 10</vt:lpstr>
      <vt:lpstr>Overall Points Male</vt:lpstr>
      <vt:lpstr>Overall Points Female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Mulholland, Keith R</dc:creator>
  <cp:lastModifiedBy>Neil Gunn</cp:lastModifiedBy>
  <cp:lastPrinted>2014-12-09T14:57:27Z</cp:lastPrinted>
  <dcterms:created xsi:type="dcterms:W3CDTF">2014-12-08T09:08:02Z</dcterms:created>
  <dcterms:modified xsi:type="dcterms:W3CDTF">2014-12-23T18:16:50Z</dcterms:modified>
</cp:coreProperties>
</file>